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41" yWindow="3600" windowWidth="12120" windowHeight="4575" activeTab="0"/>
  </bookViews>
  <sheets>
    <sheet name="CATALOGO DE CONCEPTOS" sheetId="1" r:id="rId1"/>
  </sheets>
  <definedNames>
    <definedName name="_xlnm.Print_Area" localSheetId="0">'CATALOGO DE CONCEPTOS'!$A$1:$F$1677</definedName>
    <definedName name="_xlnm.Print_Titles" localSheetId="0">'CATALOGO DE CONCEPTOS'!$1:$6</definedName>
  </definedNames>
  <calcPr fullCalcOnLoad="1"/>
</workbook>
</file>

<file path=xl/sharedStrings.xml><?xml version="1.0" encoding="utf-8"?>
<sst xmlns="http://schemas.openxmlformats.org/spreadsheetml/2006/main" count="2230" uniqueCount="1365">
  <si>
    <t>DE 4" DE DIAMETRO.</t>
  </si>
  <si>
    <t>DE 3" DE DIAMETRO.</t>
  </si>
  <si>
    <t>DE 2 1/2" DE DIAMETRO.</t>
  </si>
  <si>
    <t>DE 90° X 4" DE DIAMETRO.</t>
  </si>
  <si>
    <t>DE 90° X 3" DE DIAMETRO.</t>
  </si>
  <si>
    <t>DE 45° X 4" DE DIAMETRO.</t>
  </si>
  <si>
    <t>DE 45° X 3" DE DIAMETRO.</t>
  </si>
  <si>
    <t>DE  4" DE DIAMETRO.</t>
  </si>
  <si>
    <t>DE 4" a  3" DE DIAMETRO.</t>
  </si>
  <si>
    <t>DE 4" a  2 1/2" DE DIAMETRO.</t>
  </si>
  <si>
    <t>DE3" A 2 1/2" DE DIAMETRO.</t>
  </si>
  <si>
    <t>DE 2 1/2" a  2"  DE DIAMETRO.</t>
  </si>
  <si>
    <t>DE 2" a  1 1/2"  DE DIAMETRO.</t>
  </si>
  <si>
    <t>DE 1 1/2" a  1"  DE DIAMETRO.</t>
  </si>
  <si>
    <t>DE 1" a  1/2"  DE DIAMETRO.</t>
  </si>
  <si>
    <t>DE 1" a  3/4"  DE DIAMETRO.</t>
  </si>
  <si>
    <t>DE 2 1/2"D E DAIMETRO.</t>
  </si>
  <si>
    <t>DE 2" DE DIAMETRO.</t>
  </si>
  <si>
    <t>DE 1 1/2" DE DIAMETRO.</t>
  </si>
  <si>
    <t>DE 1" DE DIAMETRO.</t>
  </si>
  <si>
    <t>DE 1/2" DE DIAMETRO.</t>
  </si>
  <si>
    <t>DE 3/4" DE DIAMETRO.</t>
  </si>
  <si>
    <t>DE 2" A 1  1/2 DE DIAMETRO.</t>
  </si>
  <si>
    <t>DE 1 1/2"  A 1" DE DIAMETRO.</t>
  </si>
  <si>
    <t>DE 1 A 1/2" DE DIAMETRO.</t>
  </si>
  <si>
    <t>SUMINISTRO E INSTALACION DE FERTER .</t>
  </si>
  <si>
    <t>CAL. 26.</t>
  </si>
  <si>
    <t>CAL. 24.</t>
  </si>
  <si>
    <t>CAL. 22.</t>
  </si>
  <si>
    <t>DE 14"  DE DIAMETRO.</t>
  </si>
  <si>
    <t>DE 12"  DE DIAMETRO.</t>
  </si>
  <si>
    <t>DE 10"  DE DIAMETRO.</t>
  </si>
  <si>
    <t>DE   8"  DE DIAMETRO.</t>
  </si>
  <si>
    <t>DE 21" X 21"   4V.</t>
  </si>
  <si>
    <t>DE 21" X 21"   3V.</t>
  </si>
  <si>
    <t>DE 24" X 24"  4V.</t>
  </si>
  <si>
    <t>DE 12" X 12"   3V.</t>
  </si>
  <si>
    <t>DE 12" X 12"   2V.</t>
  </si>
  <si>
    <t>DE 15" X 15"   3V.</t>
  </si>
  <si>
    <t>DE 24" x 24".</t>
  </si>
  <si>
    <t>DE 24" x 12".</t>
  </si>
  <si>
    <t>DE 12" x 12".</t>
  </si>
  <si>
    <t>DE 10" x 8".</t>
  </si>
  <si>
    <t>DE 8" x 6".</t>
  </si>
  <si>
    <t>DE 22 x 10".</t>
  </si>
  <si>
    <t>DE 18" x 12".</t>
  </si>
  <si>
    <t>DE 8" x 8".</t>
  </si>
  <si>
    <t>DE 40" X 24".</t>
  </si>
  <si>
    <t>DE 20" X 20".</t>
  </si>
  <si>
    <t>DE 20" X 18".</t>
  </si>
  <si>
    <t>DE 22" X 18".</t>
  </si>
  <si>
    <t>DE 20" X 16".</t>
  </si>
  <si>
    <t>DE 14" X 14".</t>
  </si>
  <si>
    <t>DE 12"x  14".</t>
  </si>
  <si>
    <t>DE 14" x  8".</t>
  </si>
  <si>
    <t>DE 2736 C.F.M.</t>
  </si>
  <si>
    <t>DE 2600 C.F.M.</t>
  </si>
  <si>
    <t>DE 3144 C.F.M.</t>
  </si>
  <si>
    <t>DE 2320 C.F.M.</t>
  </si>
  <si>
    <t>RECUBRIMIENTO EN PISOS DE ESCALERA, CON LOSETA INTERCERAMIC DE 1a EN PISO DE 30X30 CM. LÍNEA MÁXIMA EN COLOR COBALT SEGÚN DESPIECE DE PISO, ASENTADO CON ADHESIVO CEMENTO CREST MCA  INTERCERAMIC, CON JUNTA DE O.5M JUNTEX MCA. INTERCERAMIC COLOR GRAY, DE ACUERDO A PROYECTO, EL PRECIO INCLUYE: SUMINISTRO DE MATERIALES, DESPERDICIOS, CARGA, DESCARGA, ACARREOS, PREPARACIÓN Y PICADO DE LA SUPERFICIE BASE, TRAZO, NIVELACIÓN, ALINEAMIENTO, CORTES CON DISCO, BOQUILLAS CON CORTE A 45 GRADOS AJUSTE, RETIRO DE SOBRANTES A PIE DE CAMIÓN Y FUERA DE LA OBRA, MANO DE OBRA, HERRAMIENTA, EQUIPO Y LIMPIEZA.</t>
  </si>
  <si>
    <t xml:space="preserve">FORJADO DE ESCALONES  A BASE DE CONCRETO F'C=200 KG/CM2 ARMADO CON VARILLA DE 3/8"  (VER DETALLE EN PLANO AL-4), INCLUYE :CIMBRA, DESCIMBRA, ACERO DE REFUERZO, MANO DE OBRA, EQUIPO, LIMPIEZA,  NARIZ BOLEADA , EL ACABADO DEL CONCRETO DE NARIZ Y PERALTE SERÁ PULIDO. </t>
  </si>
  <si>
    <t>SUMINISTRO Y COLOCACION DE TAPAJUNTAS DE LAMINA DE ACERO INOXIDABLE  CAL. 18  EN  MUROS Y PLAFÓN  EN JUNTA CONSTRUCTIVA INTERIOR  ENTRE EDIFICIO "C" -  "B" Y "B"-"A"  CON UN ANCHO DE 0.40 MTS., CONSIDERANDO AL MENOS 2 DOBLECES ADECUÁNDOLOS A LAS CONDICIONES DE OBRA, LA FIJACIÓN DE ESTA LAMINA SERÁ  DE LADO DE UN SOLO EDIFICIO, DEJANDO LIBRE LA OTRA PARTE, SELLANDO PERFECTAMENTE LA UNIÓN ENTRE  EL MURO Y/O PLAFÓN CON SILICÓN FUNGICIDA ,  ANTIHONGOS, GARANTIZANDO EL SELLO PERFECTAMENTE INCLUYE: MANO DE OBRA, MATERIALES, LIMPIEZA DE SUPERFICIE PARA RECIBIR MATERIAL Y TODO LO NECESARIO PARA SU EJECUCIÓN. SEGUN PLANO AL-6, DETALLES D-18, D-19, D-21, D-22 Y D-23.</t>
  </si>
  <si>
    <t>SUMINISTRO Y COLOCACION DE TAPAJUNTAS DE LAMINA DE ACERO INOXIDABLE  CAL. 10 (3.4 MM)  PARA PISO  EN JUNTA CONSTRUCTIVA ENTRE EDIFICIOS , CON UN ANCHO DE 0.40 MTS., CONSIDERANDO AL MENOS 2 DOBLECES ADECUÁNDOLOS A LAS CONDICIONES DE OBRA, LA FIJACIÓN DE ESTA LAMINA SERÁ  DE LADO DE UN SOLO EDIFICIO, DEJANDO LIBRE LA OTRA PARTE, SELLANDO CON SILICÓN FUNGICIDA ,  ANTIHONGOS   LA UNIÓN ENTRE  EL PISO Y LA LAMINA , REALIZANDO  EL SELLO PERFECTAMENTE, INCLUYE: MANO DE OBRA, MATERIALES, LIMPIEZA DE SUPERFICIE PARA RECIBIR MATERIAL Y TODO LO NECESARIO PARA SU EJECUCIÓN. SEGUN PLANO AL-6, DETALLES D-18, D-19, D-21, D-22 Y D-23.</t>
  </si>
  <si>
    <t>SUMINISTRO Y COLOCACION DE TAPAJUNTAS DE LAMINA  GALVANIZADA EN   CAL. 18  EN  MUROS   CON JUNTA CONSTRUCTIVA   ENTRE EDIFICIOS  "C" -  "B" Y "B"-"A"  CON UN ANCHO DE 0.40 MTS., CONSIDERANDO AL MENOS 2 DOBLECES ADECUÁNDOLOS A LAS CONDICIONES DE OBRA, LA FIJACIÓN DE ESTA LAMINA SERÁ  DE LADO DE UN SOLO EDIFICIO, DEJANDO LIBRE LA OTRA PARTE, SELLANDO PERFECTAMENTE LA UNIÓN ENTRE  EL MURO Y/O PLAFÓN CON SILICÓN FUNGICIDA ,  ANTIHONGOS, GARANTIZANDO EL SELLO PERFECTAMENTE, INCLUYE: MANO DE OBRA, MATERIALES, LIMPIEZA DE SUPERFICIE PARA RECIBIR MATERIAL Y TODO LO NECESARIO PARA SU EJECUCIÓN. SEGUN PLANO AL-6, DETALLES D-18, D-19, D-21, D-22 Y D-23.</t>
  </si>
  <si>
    <t xml:space="preserve">SUMINISTRO Y APLICACIÓN DE SISTEMA DE MORTERO 4 EN PISOS, EPOXICO 100% SOLIDOS EN AGREGADO DE CUARZO ADICIONADO CON ADITIVOS BIOCIDAS Y FUNGICIDAS BAYER, DE ACUERDO AL  SIGUIENTE  PROCESO CONSTRUCTIVO:  1.- LIMPIEZA Y/O LAVADO DE LA SUPERFICIE SI SE REQUIERE.  2.- PREPARACIÓN MECANICA DE LA SUPERFICIE CON MINIPLANER (ESCARIFICADO) CON ASPIRACION INTEGRADA PARA EVITAR POLVO.  3.-CORTE PERIMETRAL PARA DAR PERFIL DE ANCLAJE A LA CARPETA.  4.- ASPIRADO GENERAL LEVANTANDO POLVO Y PARTICULAS MAS ADHERIDAS.  5.- APLICACION DE UN PRIMARIO EPOXICO.  6.- APLICACIÓN DE APLICACION DE CARPETA EPOXICA 100% SOLIDOS MONOLITICA CON CARRO APLICADOR PARA CONTROLAR LOS ESPESORES (4MM).   7.- PULIDO SUPERFICIAL EN LA CARPETA APLICADO CON PULIDORA DE GRANITO PARA QUITAR EFECTO DE APLICACION INTEGRADADA PARA EVITAR POLVO AL MAXIMO.   8.- CORTE Y RELLENO DE JUNTAS DE MOVIMIENTO DE LA CARPETA DONDE SE REQUIERA.   9.- ASPIRADO TOTAL Y DETALLADO FINAL.  10.- APLICACION DE UN SELLADOR DE PORO EPOXICO 100% SOLIDO.  11.- APLICACIÓN DE LA PRIMERA MANO DE ACABADO TIXOTROPICO ACABADO LISO.  12.- APLICACIÓN DE ACABADO FINAL EPOXICO 100% SÓLIDOS TIXOTROPICO.   </t>
  </si>
  <si>
    <t>INC: ELEVACIONES, ANDAMIOS, ACARREOS, DESPERDICIOS, LIMPIEZAS Y TODO LO NECESARIO PARA SU CORRECTA EJECUCIÓN.</t>
  </si>
  <si>
    <t xml:space="preserve">TRAGALUZ EN BIOSEGURIDAD TL-3 DE 2.41 X 2.41 MTS., FAFRICADO A BASE DE APOYOS A MURO PERIMETRAL FORMADO POR ANGULO DE 13/4"X1/4" TAQUETEADO AL MURO CON TAQUETES EXPANSIVOS (EN MUROS DE CONCRETO) DE 2"X3/8" @ 60 CM O CON TORNILLOS MARIPOSA (EN MUROS DE BARROBLOCK), SOBRE EL CUAL SE FIJAN UN CANAL DE ALUMINIO DE 11/2X11/2" PARA RECIBIR A TRAVES DE LA CINTA ADHERIBLE DOS CARAS MCA. NOTHON, EL POLICARBONATO DE 1/2" DE ESPESOR SELLADO TOTALMENTE CON SILICON SILPRUF CONTRA INTERPERIE Y EN EL PERIMETRO QUEDA SOBRE LA TRABE SE COLOCARA UN REDONDO DE 1" DE DIAMETRO FIJADO A LA PARTE SUPERIOR DE LA TRABE Y EN EL CONTACTO CON EL POLICARBONATO SE LE REALIZAN PERFORACIONES PARA COLOCAR TORNILLOS DE ACERO CADMIDIZADOS CON TUERCA HEXAGONAL, REDONDOS DE NEOPRENO REDONDO DE 1"  EL POLICARBONATO SE DIVIDE EN SU PARTE INTERMEDIA PARA DAR PENDIENTES ESTA UNION SE RIGIDIZARA CON SOLERA DE 11/2"X1/8", A TORNILLARA TIPO SANWICH CON EL POLICARBONATO Y UNA LAMINA DE ACERO INOXIDABLE, PREFORMADA CAL. 20 DE 0.08 MTS. DE ANCHO, TORNILLOS DE ACERO CADMIDIZADOS CON TUERCA HEXAGONAL, REDONDOS DE NEOPRENO REDONDO DE 1"  </t>
  </si>
  <si>
    <r>
      <t xml:space="preserve">SUMINISTRO Y COLOCACIÓN DE  UNIDAD DE ILUMINACIÓN FLUORESCENTE MCA. MUTI-DUC, TIPO DE SOBREPONER MODELO CANAL CON MALLA PROTECTORA  CAT. MD-148-TM , COMPUESTA DE: GABINETE DE 10X122 CMS. FABRICADO EN  ACERO INOXIDABLE, BALASTRO  ELECTRÓNICO DE 1X40 W, 60C, 120V, A.F.P.  DOS BASES RS, MEDIA VUELTA .LÁMPARAFLUORESCENTE DE 40 W. T-8,  </t>
    </r>
    <r>
      <rPr>
        <i/>
        <sz val="8"/>
        <rFont val="Arial"/>
        <family val="2"/>
      </rPr>
      <t>ULTRAVIOLETA.K-23.</t>
    </r>
  </si>
  <si>
    <t>SUMINISTRO Y COLOCACIÓN DE  UNIDAD DE ILUMINACIÓN FLUORESCENTE MCA. MUTI-DUC, TIPO  INDUSTRIAL COLGANTE MOD. CABECERA DE LÁMINA DE 2X32 W  CAT. MD-232-CL , COMPUESTA DE: GABINETE DE 30X122 CMS. FABRICADO EN LÁMINA DE PRIMERA CALIBRE 22 ESMALTADO CON PINTURA DE POLVO EN COLOR BLANCO 93% REFLECTANCIA. BALASTRO  ELECTRÓNICO DE 2X32 W, 60C, 120V, A.F.P.  CUATRO BASES RS, MEDIA VUELTA .DOS LÁMPARA FLUORESCENTES DE 32 W. T-8,  LUZ DE DÍA.</t>
  </si>
  <si>
    <t>SUMINISTRO Y COLOCACIÓN DE DE UNIDAD DE ILUMINACIÓN INCANDESCENTE  TIPO DE SPOT DE 75 W. 127 V, BOTE INTEGRAL Y ARILLO COLOR DORADO.</t>
  </si>
  <si>
    <t>SUMINISTRO Y COLOCACIÓN DE  UNIDAD DE ILUMINACIÓN FLUORESCENTE MCA. MUTI-DUC, TIPO  INDUSTRIAL MODELO CABECERA DE LÁMINA DE 2X32 W  CAT. MD-232-CL , COMPUESTA DE: GABINETE DE 30X122 CMS.  EN LÁMINA DE PRIMERA CALIBRE 22 ESMALTADO CON PINTURA DE POLVO EN COLOR BLANCO 93% REFLECTANCIA. BALASTRO  ELECTRÓNICO DE 2X32 W, 60C, 120V, A.F.P.  CUATRO BASES RS, MEDIA VUELTA .DOS LÁMPARA FLUORESCENTES DE 32 W. T-8.</t>
  </si>
  <si>
    <t>SUMINISTRO Y COLOCACIÓN DE  UNIDAD DE ILUMINACIÓN FLUORESCENTE MCA. MUTI-DUC, TIPO  ESQUINERO DE 2X32 W  CAT. MD-232-SQ-M MOD. METRO COMPUESTA DE: GABINETE DE 30X122 CMS.  EN LÁMINA DE PRIMERA CALIBRE 22 ESMALTADO CON PINTURA DE POLVO EN COLOR BLANCO 93% REFLECTANCIA. BALASTRO  ELECTRÓNICO DE 2X32 W, 60C, 120V, A.F.P.  CUATRO BASES RS, MEDIA VUELTA .DOS LÁMPARA FLUORESCENTES DE 32 W. T-8.</t>
  </si>
  <si>
    <t>SUMINISTRO Y COLOCACIÓN DE  UNIDAD DE ILUMINACIÓN FLUORESCENTE MCA. MUTI-DUC, A PRUEBA DE VAPOR CON MANTENIMIENTO SUPERIOR Y MARCO PERIMETRAL  CAT. MD-232-APV-MPINX, COMPUESTA DE: GABINETE DE 29X122X20 CMS. REFLECTOR DESMONTABLE EN LAMINA CON MARCO EMBISAGRADO FABRICADOS EN LÁMINA DE PRIMERA CALIBRE 18 ESMALTADO CON PINTURA DE POLVO EN COLOR BLANCO 93% REFLECTANCIA. 1 BALASTRO  ELECTRÓNICO DE 2X32 W MARCA SOLA BASIC, 60C, 120V, A.F.P.  CUATRO BASES RS, MEDIA VUELTA .DOS TUBOS DE 32 W T-8,  ACRILICO Y SOPORTES EN ESCUADRA PARA SUJECION, DE 1" X 2" CON EMPAQUES DE NEOPRENO EN LA TAPA SUPERIOR Y EN EL MARCO DE ACRILICO.</t>
  </si>
  <si>
    <t>SUMINISTRO Y COLOCACIÓN DE  UNIDAD DE ILUMINACIÓN FLUORESCENTE MCA. MUTI-DUC, TIPO  EMPOTRAR EN PLAFÓN CON MARCO PERIMETRAL DE 2X32 W  CAT. MD-232-EP , COMPUESTA DE: GABINETE DE 60X122 CMS.  EN LÁMINA DE PRIMERA CALIBRE 22 ESMALTADO CON PINTURA DE POLVO EN COLOR BLANCO 93% REFLECTANCIA. BALASTRO  ELECTRÓNICO DE 2X32 W, 60C, 120V, A.F.P.  CUATRO BASES RS, MEDIA VUELTA .DOS LÁMPARA FLUORESCENTES DE 32 W. T-8,  DIFUSOR ACRILICO K-23.</t>
  </si>
  <si>
    <t>REGISTRO TELEFONICO DE LAMINA CALIBRE 16 CON TAPA EMBISAGRADA DE 30 X 30 X 13 CM. SUMINISTRO E INSTALACION.</t>
  </si>
  <si>
    <t>SUMINISTRO Y COLOCACIÓN DE TERMINAL DE CONEXIÓN TIPO REGLETA DE 25 PARES.</t>
  </si>
  <si>
    <t>ACARREO, MANIOBRA, MONTAJE, CONEXIÓN, PRUEBAS Y  PUESTA EN OPERACIÓN  DE TRANSFORMADOR DE DISTRIBUCIÓN TIPO PEDESTAL SERVICIO INTERIOR DE 500KVA, VOLTAJE EN EL PRIMARIO DE 23KV, CONEXIÓN DELTA Y VOLTAJE EN EL SECUNDARIO 220/127 V. CONEXIÓN ESTRELLA, ENFRIAMIENTO TIPO OA, ELEVACIÓN DE TEMPERATURA 55°C, DERIVACIONES 3 ARRIBA Y 3 ABAJO DE LA TENSIÓN NÓMINAL MARCA  HOWARD INDUSTRIES. (SUMINISTRADO POR LA UAM).</t>
  </si>
  <si>
    <t>SUMINISTRO Y COLOCACION DE CABLE (NORMAL) THW 600 VOLTS 90 GRADOS C CALIBRE 10.</t>
  </si>
  <si>
    <t>SUMINISTRO Y COLOCACION DE CABLE DE COBRE (DESNUDO) CALIBRE 12.</t>
  </si>
  <si>
    <t>SUMINISTRO Y COLOCACIÓN DE ZAPATA TERMINAL TIPO OJILLO,  INCLUYE TORNILLO GALVANIZADO.</t>
  </si>
  <si>
    <t>SUMINISTRO Y COLOCACION DE TUBO CONDUIT P.V.C. TIPO R-1 (PESADO) TRAMO 3 M 19MM.</t>
  </si>
  <si>
    <t>SUMINISTRO Y COLOCACION DE CURVA 90 GRADOS P.V.C. TIPO R-1 (PESADO) DE19 MM.</t>
  </si>
  <si>
    <t>SUMINISTRO Y COLOCACION DE COPLE P.V.C. TIPO R-1 (PESADO) DE 9 MM.</t>
  </si>
  <si>
    <t>SUMINISTRO E INSTALACIÓN DE CONTACTOR MAGNETICO PARA CARGAS DE ALUMBRADO, 3 POLOS, 30 AMPS., 220 VOLTS, 60 HZ, ALOJADO EN CAJA NEMA 1 USOS GENERALES, MARCA SQUARE'D.</t>
  </si>
  <si>
    <t>DEMOLICIÓN DE BASE DE CONCRETO DE 2.90X.50X.50 MTS REALIZADA A MANO CON CINCEL, MARRO Y MACETA   CON LOS CUIDADOS NECESARIOS PARA NO MALTRATAR EL AISLAMIENTO DEL CABLE EXISTENTE XLP CALIBRE 2/0 AWG, INCLUYE: 8 CORTES DE TUBERIA DE PVC TIPO PESADO DE 4" DE DIÁMETRO,  RETIRO DE ESCOMBRO PRODUCTO DE LA DEMOLICIÓN, CARGA, ACARREOS FUERA DE LA OBRA, HERRAMIENTA , LIMPEZA Y TODO LO NECESARIO PARA SU CORRECTA EJECUCIÓN.</t>
  </si>
  <si>
    <t>VÁLVULAS Y ACCESORIOS EN CUALQUIER NIVEL Y A CUALQUIER ALTURA  INCLUYE: SUMINISTRO, ACARREOS, CARGAS, CONEXIONES, PRUEBAS    MANO DE OBRA, LA HERRAMIENTA, EL EQUIPO Y TODO LO NECESARIO PARA LA CORRECTA EJECUCIÓN DE LOS TRABAJOS.</t>
  </si>
  <si>
    <t>REJAS TIPO R-5  DE 1.94X3.05 MTS., CON  DOS HOJAS ABATIBLES   PARA  CUARTO DE MAQUINAS,  FABRICADA A BASE DE P.T.R. DE 2"X4", 21/2"X21/2" Y3.6 MM  DE ESPESOR, PERSIANAS FIJAS LUOVER DE LAMINA CAL. 14 ,  SOLERA DE 11/2"X1/8", ANGULO DE 11/2"X1/8", CUADRADO 1/2", , CON ANCLAS DE ANGULO DE 3/4"X1/8"  , A  LOS PERFILES SE LES APLICARA  PROTECCIÓN ANTICORROSIVO Y EL ACABADO DE LA PUERTA SERÁ  CON DOS MANOS DE ESMALTE ALQUIDALICO DE LA MARCA SERWIN WILLIAMS,   VER DETALLES DE CONSTRUCCIÓN EN PLANO He-10 INCLUYE: RECORTES DE SOBRANTE DE CONCRETO, MANO DE OBRA, MATERIALES, LIMPIEZA DE SUPERFICIE PARA RECIBIR MATERIAL Y TODO LO NECESARIO PARA SU EJECUCIÓN.</t>
  </si>
  <si>
    <t>REJAS TIPO R-6 EN UNA HOJA ABATIBLE   DE 1.10X 2.1 MTS.,   FABRICADA A BASE DE P.T.R. DE 2"X4", 21/2"X21/2" Y3.6 MM  DE ESPESOR, PERSIANAS FIJAS LUOVER DE LAMINA CAL. 14 ,  SOLERA DE 11/2"X1/8", ANGULO DE 11/2"X1/8", CUADRADO 1/2", , CON ANCLAS DE ANGULO DE 3/4"X1/8"  , A  LOS PERFILES SE LES APLICARA  PROTECCIÓN ANTICORROSIVO Y EL ACABADO DE LA PUERTA SERÁ  CON DOS MANOS DE ESMALTE ALQUIDALICO DE LA MARCA SERWIN WILLIAMS,   VER DETALLES DE CONSTRUCCIÓN EN PLANO He-10 INCLUYE: RECORTES DE SOBRANTE DE CONCRETO, MANO DE OBRA, MATERIALES, LIMPIEZA DE SUPERFICIE PARA RECIBIR MATERIAL Y TODO LO NECESARIO PARA SU EJECUCIÓN.</t>
  </si>
  <si>
    <t>REJA PARA  CUARTO DE MAQUINAS,  CONSTRUIDA  A BASE DE P.T.R. DE 2"X4", 2"X2" Y3.6 MM  DE ESPESOR, PERSIANAS FIJAS LUOVER DE LAMINA CAL. 14 ,  SOLERA DE 11/2"X1/8", CUADRADO 1/2", , CON ANCLAS DE ANGULO DE 3/4"X1/8"  , A  LOS PERFILES SE LES APLICARA  PROTECCIÓN ANTICORROSIVO Y EL ACABADO DE LA PUERTA SERÁ  CON DOS MANOS DE ESMALTE ALQUIDALICO DE LA MARCA SERWIN WILLIAMS,   VER DETALLES DE CONSTRUCCIÓN EN PLANO He-10 INCLUYE: JALADERA DE TUBO NEGRO CED. 30 DE 1/2" Y REFUERZO EN LA CHAPA  RECORTES DE SOBRANTE DE CONCRETO, MANO DE OBRA, MATERIALES, LIMPIEZA DE SUPERFICIE PARA RECIBIR MATERIAL Y TODO LO NECESARIO PARA SU EJECUCIÓN.</t>
  </si>
  <si>
    <t>EDIFICIO DEL BIOTERIO, SEGUNDA ETAPA (INSTALACIONES Y ACABADOS)</t>
  </si>
  <si>
    <t>SUMINISTRO Y COLOCACIÓN DE CONECTOR RECTO PARA TUBO FLEXIBLE DE 19MM</t>
  </si>
  <si>
    <t>SUMINISTRO Y COLOCACIÓN DE CONECTOR RECTO PARA TUBO FLEXIBLE DE 25 MM</t>
  </si>
  <si>
    <t>SUMINISTRO Y COLOCACIÓN DE CONECTOR RECTO PARA TUBO FLEXIBLE DE 32 MM</t>
  </si>
  <si>
    <t>SUMINISTRO Y COLOCACIÓN DE CONECTOR RECTO PARA TUBO FLEXIBLE DE 51 MM</t>
  </si>
  <si>
    <t>SUMINISTRO Y COLOCACIÓN DE CONECTOR RECTO PARA TUBO FLEXIBLE DE 76 MM</t>
  </si>
  <si>
    <t>SUMINISTRO Y COLOCACIÓN DE CONECTOR CURVO PARA TUBO FLEXIBLE DE 19 MM</t>
  </si>
  <si>
    <t>SUMINISTRO Y COLOCACIÓN DE TRAMO RECTO DE ALUMINIO DE 6" DE ANCHO, 9" DE ESPACIAMIENTO ENTRE TRAVESAÑOS Y 3.66 MTS DE LONGITUD, CAT. TR-12 MARCA CROUSE HINDS DOMEX.</t>
  </si>
  <si>
    <t>SUMINISTRO Y COLOCACIÓN DE TRAMO RECTO DE ALUMINIO DE12" DE ANCHO, 9" DE ESPACIAMIENTO ENTRE TRAVESAÑOS Y 3.66 MTS DE LONGITUD, CAT. TR-32 MARCA CROUSE HINDS DOMEX.</t>
  </si>
  <si>
    <t>TUBO DE PVC TIPO PESADO DE 4" DE DIAM. GRADO ELÉCTRICO MARCA REXOLITE.</t>
  </si>
  <si>
    <t>DUCTO RECTO GALVANIZADO DE 4" X 4" MARCA SQD.</t>
  </si>
  <si>
    <t>CODO DE 90 X 4" RECTO GALVANIZADO DE 4" X 4" MARCA SQD.</t>
  </si>
  <si>
    <t>SUMINISTRO Y COLOCACIÓN DE CONDULET CROUSE-HINDS-DOMEX  SERIE OVALADA Y RECTANGULAR USO INTEMPERIE DE ALUMINIO CON EMPAQUE DE NEOPRENO Y TAPA INCLUYE: MATERIALES DE CONSUMO MENOR, DESPERDICIOS, ACARREOS, CARGAS, DESCARGAS Y ALMACENAJE, ANDAMIOS Y DEMÁS ELEMENTOS PARA SU COLOCACIÓN, TRAZO Y NIVELACIÓN, LA MANO DE OBRA, HERRAMIENTA Y EL EQUIPO NECESARIO PARA LA CORRECTA EJECUCIÓN DE LOS TRABAJOS.</t>
  </si>
  <si>
    <t>SUMINISTRO Y COLOCACION DE CABLE DE ENERGIA XLP 23 KV CALIBRE 2/0 MONTERREY 133% NIVEL DE AISLAMIENTO.</t>
  </si>
  <si>
    <t>SUMINISTRO Y COLOCACION DE CABLE (NORMAL) THHW S 600 VOLTS 90 GRADOS  CALIBRE 1/0 CONDUMEX.</t>
  </si>
  <si>
    <t>SUMINISTRO Y COLOCACIÓN DE CABLE (NORMAL) THW 600V 90 GRADOS CALIBRE 8 AWG MARCA CONDUMEX.</t>
  </si>
  <si>
    <t>SUMINISTRO Y COLOCACIÓN DE CABLE (NORMAL) THW 600V 90GRADOS CALIBRE 14 AWG MARCA CONDUMEX.</t>
  </si>
  <si>
    <t>SUMINISTRO Y COLOCACIÓN DE CABLE (NORMAL) THW 600V 90 GRADOS CALIBRE 2 AWG MARCA CONDUMEX.</t>
  </si>
  <si>
    <t>SUMINISTRO Y COLOCACION DE CABLE (NORMAL) THW 600 VOLTS 90 GRADOS  CALIBRE 2/0 AWG CONDUMEX.</t>
  </si>
  <si>
    <t>SUMINISTRO Y COLOCACION DE CABLE (NORMAL) THW 600 VOLTS 90 GRADOS CALIBRE 350 MCM CONDUMEX.</t>
  </si>
  <si>
    <t>SUMINISTRO Y COLOCACIÓN DE CABLE (NORMAL) THW 600V 90 GRADOS CALIBRE 4 AWG MARCA CONDUMEX.</t>
  </si>
  <si>
    <t>SUMINISTRO Y COLOCACIÓN DE CABLE (NORMAL) THW 600V 90 GRADOS CALIBRE 6 AWG MARCA CONDUMEX.</t>
  </si>
  <si>
    <t>SUMINISTRO Y COLOCACIÓN DE CABLE (NORMAL) THW-LS 600V 90 GRADOS CALIBRE 12 AWG MARCA CONDUMEX.</t>
  </si>
  <si>
    <t>SUMINISTRO Y COLOCACION DE CABLE (NORMAL) THW 600 VOLTS 90 GRADOS  CALIBRE 10 AWG.</t>
  </si>
  <si>
    <t>SUMINISTRO Y COLOCACION DE CABLE (NORMAL) THW 600 VOLTS 90 GRADOS CALIBRE  500 MCM..</t>
  </si>
  <si>
    <t>SUMINISTRO Y COLOCACION DE CORDON USO RUDO ST 600 VOLTS CALIBRE 3 X 14 CONDUMEX COLOR BLANCO.</t>
  </si>
  <si>
    <t>SUMINISTRO Y COLOCACIÓN DE CABLE DESNUDO  CALIBRE 2/0 AWG.  MARCA CONDUMEX.</t>
  </si>
  <si>
    <t>ZAPATA MECÁNICA  PARA CUATRO CABLES DE 500 MCM MARCA BURNDY.</t>
  </si>
  <si>
    <t>ZAPATA DE OJILLO CALIBRE 16-14 MARCA AMP SOLISTRAND CAT. 34123 PARA ATERRIZAR GABINETES DE LUMINARIAS, INCLUYE TORNILLO CABEZA HEXAGONAL DE 1/4" X 3/4", TUERCA Y ROLDANA PLANA.</t>
  </si>
  <si>
    <t>PRUEBA DE RESISTENCIA DE AISLAMIENTO A CONDUCTORES CON EQUIPO MEGGER.</t>
  </si>
  <si>
    <t>PRUEBAS DE RESISTENCIA OHMICA PARA SISTEMAS DE TIERRAS CON EQUIPO MEGGER DE ALTA IMPEDANCIA (TERROMETRO).</t>
  </si>
  <si>
    <t>SUMINISTRO Y COLOCACIÓN DE CONTACTOS,  APAGADORES Y TAPAS, INCLUYE: MATERIALES DE CONSUMO MENOR, DESPERDICIOS, ACARREOS, CARGAS, DESCARGAS, ALMACENAJE,Y DEMAS ELEMENTOS PARA SU INSTALACIÓN, CONEXION DE LOS CONDUCTORES A LOS ACCESORIOS, PRUEBAS DE CONTINUIDAD Y DE POLARIDAD, LA MANO DE OBRA, HERRAMIENTA Y EL EQUIPO NECESARIO PARA LA CORRECTA EJECUCIÓN DE LOS TRABAJOS .</t>
  </si>
  <si>
    <t>SUMINISTRO Y COLOCACIÓN DE CABLE DESNUDO  CALIBRE 4/0 AWG MARCA CONDUMEX.</t>
  </si>
  <si>
    <t>SUMINISTRO Y COLOCACIÓN DE APAGADOR MONOFASICO 10A, 127V CAT. LU-101 MARCA ARROW-HART.</t>
  </si>
  <si>
    <t>SUMINISTRO Y COLOCACIÓN DE APAGADOR  DE TRES VIAS LU-103  MARCA ARROW-HART, 10 A, 127 V.</t>
  </si>
  <si>
    <t>SUMINISTRO Y COLOCACIÓN DE CONTACTO DUPLEX POLARIZADO 15 AMPS. CAT. M-5250M MARCA ARROW-HART.</t>
  </si>
  <si>
    <t>TUBO DE COBRE TIPO "M" , MARCA NACOBRE O CUPRO A CUALQUIER ALTURA Y EN CUALQUIER NIVEL INCLUYE: SUMINISTRO DE MATERIALES, ACARREOS , CORTES, DESPERDICIOS, ANDAMIOS, ALMACENAJES, MATERIALES DE CONSUMO, PRUEBAS CON AGUA A PRESIÓN, Y PINTURA ESMALTE COMEX 100 A TODO LO LARGO DEL TUBO DE COLOR DE ACUERDO AL CODIGO DE LA INSTITUCIÓN, ASÍ COMO LA MANO DE OBRA, LA HERRAMIENTA, Y EL EQUIPO NECESARIO PARA LA CORRECTA EJECUCIÓN DE LOS TRABAJOS DE ACUERDO A LAS ESPECIFICACIONES DEL PROYECTO.</t>
  </si>
  <si>
    <t>TUBO DE FIERRO GALVANIZADO CÉDULA 40 DE 4" DE DIÁMETRO.</t>
  </si>
  <si>
    <t>CODO DE 45 GRADOS DE FIERRO GALVANIZADO DE 4" DE DIÁMETRO.</t>
  </si>
  <si>
    <t>CODO DE 90 GRADOS DE FIERRO GALVANIZADO DE 4" DE DIÁMETRO.</t>
  </si>
  <si>
    <t>NIPLE DE FIERRO GALVANIZADO  CUERDA CORRIDADE 4" DE DIÁMETRO.</t>
  </si>
  <si>
    <t>SUMINISTRO Y COLOCACION DE AISLAMIENTO DE FIBRA DE VIDRIO EN DOS MEDIAS CAÑAS DE 90 CM DE LONGITUD POR 1 1/2" DE  ESPESOR, PARA TUBERÍA DEL DIÁMETRO INDICADO. INCLUYE: MATERIALES DE RECUBRIMIENTO A BASE DE MANTA No 50, ADHESIVOS, SUJECIONES, FIJACIONES, SELLADO DE LAS UNIONES, PINTURA,  MANO DE OBRA, HERRAMIENTA,  EQUIPO, ACARREOS, ELEVACIONES Y TODO LO NECESARIO PARA  LA  CORRECTA EJECUCION, DE LOPS TRABAJOS DE ACUERDO A LAS ESPECIFICACIONES DEL PROYECTO.</t>
  </si>
  <si>
    <t>CODO DE 45 GRADOS P.V.C. SANITARIO CON CAMPANA DE 100 MM.</t>
  </si>
  <si>
    <t>CODO DE 45 GRADOS P.V.C. SANITARIO CON CAMPANA DE 51 MM.</t>
  </si>
  <si>
    <t>CODO DE 45 GRADOS P.V.C. HIDRAULICO DE 25 MM.</t>
  </si>
  <si>
    <t>CODO DE 90 GRADOS P.V.C. SANITARIO CON CAMPANA DE 100 MM.</t>
  </si>
  <si>
    <t>CODO DE 90 GRADOS P.V.C. SANITARIO CON CAMPANA DE 51 MM.</t>
  </si>
  <si>
    <t>CODO DE 90 GRADOS P.V.C. HIDRAULICA CON CAMPANA DE 25 MM.</t>
  </si>
  <si>
    <t>TEE SENCILLA P.V.C. SANITARIA PARA CEMENTAR DE 51 MM.</t>
  </si>
  <si>
    <t>REDUCCION ESPIGA P.V.C. HIDRAULICA DE 100 X 50 MM.</t>
  </si>
  <si>
    <t>REDUCCION ESPIGA P.V.C. HIDRAULICA DE 51 X 25 MM.</t>
  </si>
  <si>
    <t>ADAPTADOR DE P.V.C. SANITARIO ESPIGA DE 51 MM.</t>
  </si>
  <si>
    <t>ACCESORIOS DE INSTALACIONES SANITARIAS. INCLUYE: SUMINISTRO, ACARREOS, ELEVACIONES, CONEXIONES, MATERIALES DE CONSUMO Y FIJACIÓN.</t>
  </si>
  <si>
    <t>VALVULA DE FLOTADOR PARA TINACO MARCA VALEZZI DE 25 MM.</t>
  </si>
  <si>
    <t>LLAVE DE NARIZ PARA MANGUERA BRONCE PULIDO DE 13 MM MARCA NIBCO.</t>
  </si>
  <si>
    <t>VALVULA DE BOLA EXTREMOS EMBUTIR PARA SOLDAR CUERPO DE ACERO ALCARBON FORJADO ASTM-A-105 150LBS MARCA WORCESTER MOD ECON-O-MITE 13MM.</t>
  </si>
  <si>
    <t>VALVULA DE COMPUERTA EXTREMOS BRIDADOS CARA REALZADA ASTM-216 GR WCB 150 LBS INTERIORES ANSI-410 (11.5 AL 13% Cr.) BONETE BRIDADO, VASTAGO ASCENDENTE MARCA WALWORTH FIG. 5202F-AA DE 75MM.</t>
  </si>
  <si>
    <t>VALVULA DE FLOTADOR DE 13MM PARA 100LBS FIGURA 04-N MARCA URREA.</t>
  </si>
  <si>
    <t>VALVULA DE GLOBO DE ROSCA, BRONCE URREA 125 LBS DE 13 MM.</t>
  </si>
  <si>
    <t>VALVULA DE GLOBO DE ROSCA, BRONCE URREA 125 LBS DE 19 MM.</t>
  </si>
  <si>
    <t>VALVULA DE GLOBO DE ROSCA, BRONCE URREA 125 LBS DE 32 MM.</t>
  </si>
  <si>
    <t>VALVULA DE GLOBO DE ROSCA, BRONCE URREA 125 LBS DE 38 MM.</t>
  </si>
  <si>
    <t>VALVULA DE GLOBO DE ROSCA, BRONCE URREA 125 LBS DE50 MM.</t>
  </si>
  <si>
    <t>SUMINISTRO Y COLOCACIÓN DE COLADERA DE ACERO INOXIDABLE ANTIPLAGAS.</t>
  </si>
  <si>
    <t>SUMINISTRO Y COLOCACIÓN DE COLADERA PARA PISO MODELO 2514 MARCA HELVEX.</t>
  </si>
  <si>
    <t>SUMINISTRO Y COLOCACION DE COLADERA AZOTEA 444 MARCA HELVEX.</t>
  </si>
  <si>
    <t>SUMINISTRO Y COLOCACION DE COLADERA AZOTEA 446 MARCA HELVEX.</t>
  </si>
  <si>
    <t>EL POLICARBONATO, TODO SELLADO CONTRA INTEMPERIE,  PROTECCIÓN ANTICORROSIVO Y ACABADO CON DOS MANOS DE ESMALTE ALQUIDALICO DE LA MARCA SERWIN WILLIAMS,  VER  DETALLES DE CONSTRUCCIÓN EN PLANO HE-7.INCLUYE: MATERIAL, POLICARBONATO DE 1/2" ESPESOR ESMERILADO POR UNA CARA, MANO DE OBRA, MATERIALES, LIMPIEZA DE SUPERFICIE PARA RECIBIR MATERIAL Y TODO LO NECESARIO PARA SU EJECUCIÓN.</t>
  </si>
  <si>
    <t>SUMINISTRO, FABRICACIÓN Y COLOCACION DE CUBIERTA TIPO CU-1   PARA EL  ASOLEADERO DE BORREGOS DE 4.323 X 6.235 MTS.,  FABRICADA A BASE DE  P.T.R. DE 2"X3"  Y 3.2 MM DE ESPESOR, SOLERA DE 4"X1/4 Y 3"X1/8", REDONDO DE 11/2", TELA DE MOSQUITERO GALVANIZADO, SILICÓN, PROTECCIÓN ANTICORROSIVO Y ACABADO CON DOS MANOS DE ESMALTE ALQUIDALICO DE LA MARCA SERWIN WILLIAMS,  VER DETALLES DE CONSTRUCCIÓN EN PLANO HE-7.INCLUYE: MANO DE OBRA, MATERIALES, LIMPIEZA DE SUPERFICIE PARA RECIBIR MATERIAL Y TODO LO NECESARIO PARA SU EJECUCIÓN.</t>
  </si>
  <si>
    <t>SUMINISTRO Y COLOCACION EN MARCO DE CLARO LAMPARAS, DIFUSOR DE 2.85X0.60   MTS.,  DE PISO TÉCNICO A PASILLOS DE CIRCULACIÓN DEL BANCO GENÉTICO INCLUYE. MARCO DE LAMINA DE ACERO INOXIDABLE CALIBRE 20, PREFORMADO  PARA LA COLOCACION DE CRISTAL  DE 6 MM DE ESPESOR,  ESMERILADO EN UNA CARA, SE  RECIBIRÁ CON CINTA ADHERIBLE DOS CARAS MARCA NORTON COLOR BLANCA  Y SELLADO CON SILICÓN ANTIHONGOS PENS, EN EL DESARROLLO DE ESTA PROTECCIÓN SE DEBERÁ DE CONSIDERAR EL ESPACIO PARA  LA COLOCACION DE LAS REJILLAS DE INYECCIÓN O EXTRACCIÓN  PARA LAS INSTALACIONES DEL  AIRE ACONDICIONADO. VER  EN PLANO AL-6  INCLUYE: CRISTAL FLOTADO DE 6 MM, ESMERILADO 1 CARA, LAMINA DE ACERO INOXIDABLE CAL. 20, RECORTES DE SOBRANTE DE CONCRETO, MANO DE OBRA, MATERIALES, LIMPIEZA DE SUPERFICIE PARA RECIBIR MATERIAL Y TODO LO NECESARIO PARA SU  EJECUCIÓN Y SUJECION.</t>
  </si>
  <si>
    <t>5.60.1</t>
  </si>
  <si>
    <t>5.60.2</t>
  </si>
  <si>
    <t>5.60.3</t>
  </si>
  <si>
    <t>5.60.4</t>
  </si>
  <si>
    <t>5.60.5</t>
  </si>
  <si>
    <t>5.60.6</t>
  </si>
  <si>
    <t>ESCALERA MARINA DE 3.00 X0.40 MTS. DE DESARROLLO, CON PELDAÑOS @ 0.50 MTS  CONSTRUIDA A  BASE DE FIERRO REDONDO DE 3/4" Y PLACA  DE 1/4" , REDONDO DE 1" , VARILLA LISA 3/4" ANCLADA A MURO ,  FIJADA CON TAQUETE EXPANSIVO DE 3/8"  POR CADA TRES PELDAÑOS Y EN AMBOS LADOS DEL PASAMANOS, INCLUYE: MATERIALES, ACARREOS, ELEVACIONES,  PROTECCIÓN ANTICORROSIVO Y ACABADO CON DOS MANOS DE ESMALTE ALQUIDALICO, VER PLANO He-10a. INCLUYE: RECORTES DE SOBRANTE DE CONCRETO, MANO DE OBRA, MATERIALES, LIMPIEZA DE SUPERFICIE PARA RECIBIR MATERIAL Y TODO LO NECESARIO PARA SU EJECUCIÓN.</t>
  </si>
  <si>
    <t>ESCALERA METÁLICA DE 0.95X1.75 PARA ACCESO CTO. DE MAQUINAS AL ELEVADOR FABRICADA A BASE DE CANAL "U" DE 8" DE 64 MM DE PATIN Y 8 MM DE ESPESOR DE ALMA, PLACA DE ACERO CEDULA 33 DE 1/4" DE 0.20X0.20 MTS. FIJADA CON BARRENANCLAS DE 1/2" A DALA DE ARRANQUE DE 0.20X0.10 MTS. DE CONCRETO F´C=200 KG/CM2 ARMADA CON DOS VARILLAS DE 3/8" Y ESTRIBOS DE 1/4!" @ 15 CM., 9 ESCALONES DE 0.20X0.95 A BASE DE ANGULO DE 11/2"X1/4", PLACA DE LAMINA ATIDERRAPANTE CAL. 10, PASAMANOS CON REDONDO DE 1", BARANDAL CON REDONDO DE 1/2" @ 0.50 MTS. DE SEPARACION CON UNA ALTURA DE 0.95 MTS.  SE LE APLICARA PINTURA ANTICORROSIVO Y ACABADO CON DOS MANOS DE ESMALTE ALQUIDALICO COMO ACABADO. INCLUYE: RECORTES DE SOBRANTE DE CONCRETO, MANO DE OBRA, MATERIALES, LIMPIEZA DE SUPERFICIE PARA RECIBIR MATERIAL Y TODO LO NECESARIO PARA SU EJECUCIÓN.</t>
  </si>
  <si>
    <t>TAPA METÁLICA TIPO TP-1C PARA CISTERNA  DE  63X104  CMS . FABRICADA  A BASE DE ANGULO DE 2"X2"X3/16"  Y LAMINA GALVANIZADA CAL. 14 Y CONTRAMARCO A BASE DE ANGULO DE 2"X2"X3/16", EL PU. INCLUYE: PROTECCIÓN ANTICORROSIVO , APLICACIÓN DE DOS MANOS DE ESMALTE ALQUIDALICO Y OREJAS DE SOLERA DE 11/2"X1/4" PARA CANDADO. VER PLANO He-10 INCLUYE: RECORTES DE SOBRANTE DE CONCRETO, MANO DE OBRA, MATERIALES, LIMPIEZA DE SUPERFICIE PARA RECIBIR MATERIAL Y TODO LO NECESARIO PARA SU EJECUCIÓN.</t>
  </si>
  <si>
    <t>TAPA METÁLICA TIPO  TP-1B, DE 0.860X1.20  CMS.  FABRICADA A BASE DE ANGULO DE 2"X2"X3/16"  Y LAMINA GALVANIZADA CAL. 14 Y CONTRAMARCO A BASE DE ANGULO DE 2"X2"X3/16", EL PU. INCLUYE: PROTECCIÓN ANTICORROSIVO , APLICACIÓN DE DOS MANOS DE ESMALTE ALQUIDALICO Y OREJAS DE SOLERA DE 11/2"X1/4" PARA CANDADO, VER PLANO He-10. INCLUYE: RECORTES DE SOBRANTE DE CONCRETO, MANO DE OBRA, MATERIALES, LIMPIEZA DE SUPERFICIE PARA RECIBIR MATERIAL Y TODO LO NECESARIO PARA SU EJECUCIÓN.</t>
  </si>
  <si>
    <t>TAPA METÁLICA TIPO  TP-1A DE 0.80X0.80  CMS. PARA ACCESO A PISO TÉCNICO CUERPO "A",  FABRICADA A BASE DE ANGULO DE 2"X2"X3/16"  Y LAMINA GALVANIZADA CAL. 14 Y CONTRAMARCO A BASE DE ANGULO DE 2"X2"X3/16", EL PU. INCLUYE: PROTECCIÓN ANTICORROSIVO , APLICACIÓN DE DOS MANOS DE ESMALTE ALQUIDALICO Y OREJAS DE SOLERA DE 11/2"X1/4" PARA CANDADO, VER PLANO He-10. INCLUYE: RECORTES DE SOBRANTE DE CONCRETO, MANO DE OBRA, MATERIALES, LIMPIEZA DE SUPERFICIE PARA RECIBIR MATERIAL Y TODO LO NECESARIO PARA SU EJECUCIÓN.</t>
  </si>
  <si>
    <t>SUMINISTRO, FABRICACIÓN Y COLOCACION DE CANCEL TIPO V-5 DE 0.97X13.65 MTS.,  FABRICADA A BASE DE P.T.R. DE 2"X1/8", ANGULO DE 1"X1/8",  REDONDO DE 1/2", CRISTAL  DE  9 MM DE ESPESOR  PROTECCIÓN ANTICORROSIVO Y ACABADO CON DOS MANOS DE ESMALTE ALQUIDALICO DE LA MARCA SERWIN WILLIAMS VER  SEGÚN DETALLES DE CONSTRUCCIÓN EN PLANO HE-5 INCLUYE: MANO DE OBRA, MATERIALES, LIMPIEZA DE SUPERFICIE PARA RECIBIR MATERIAL Y TODO LO NECESARIO PARA SU EJECUCIÓN.</t>
  </si>
  <si>
    <t>CLOSET DE MADERA DE PINO DE PRIMERA DE  1.20 X0.40 X2.6  MTS.,  A BASE DE PUERTAS   CORREDIZAS CON BASTIDOR EN MADERA DE PINO ,  FORRADAS  EN TRIPLAY DE 6 MM TERMINADO CON TINTA COLOR CAOBA Y BARNIZ NATURAL SEMIMATE. INCLUYE: TUBO SOPORTE PARA COLGAR GANCHOS,  CAJONES  A BASE DE TABLA DE PINO DE PRIMERA DE 4"X3/4", PARA CARAS LATERALES Y VISTA FRONTAL DE CADA CAJÓN ,  FONDO DE TRIPLAY DE 3 MM DE ESPESOR PETAQUEROS CON BASTIDOR DE MADERA DE PINO DE 30 X 25 MM EN CADA 30 CM EN AMBOS SENTIDOS FORRADOS CON TRIPLAY DE PINO   6 MM EN AMBAS CARAS, INCLUYE SUMINISTRO DE MATERIALES, DESPERDICIOS, PEGAMENTO, CLAVOS, TORNILLOS, MATERIAL DE CONSUMO MENOR, ACARREOS, HABILITADO, COLOCACION, SELLADO, MANO DE OBRA, HERRAMIENTA Y LIMPIEZA.</t>
  </si>
  <si>
    <t>SUMINISTRO Y COLOCACION DE  INODORO  PARA FLUXOMETRO IDEAL STANDARD MODELO OLÍMPICO EN COLOR BLANCO, SE INCLUYE: TRAZO, ACARREO, ELEVACIÓN,  JUNTA PROHEL, PIJAS DE FIJACIÓN, ASIENTO CON TAPA I.S.,  PRUEBAS,  HERRAMIENTA Y EQUIPO ASÍ COMO LA LIMPIEZA DEL ÁREA DE TRABAJO.</t>
  </si>
  <si>
    <t>SUMINISTRO Y COLOCACION DE FLUXOMETRO PARA INODORO  311-32,   MARCA  HELVEX, SE INCLUYE: TRAZO, ACARREO, ELEVACIÓN, SELLADO DE UNIONES, PRUEBAS,  HERRAMIENTA Y EQUIPO ASÍ COMO LA LIMPIEZA DEL ÁREA DE TRABAJO.</t>
  </si>
  <si>
    <t>SUMINISTRO Y COLOCACION DE OVALIN PARA EMPOTRAR DE 54 X 44.5 MARCA  IDEAL STANDARD   EN COLOR BLANCO, SE INCLUYE: TRAZO, ACARREO, ELEVACIÓN, JUNTEO, HERRAMIENTA, PRUEBAS  Y EQUIPO ASÍ COMO LA LIMPIEZA DEL ÁREA DE TRABAJO.</t>
  </si>
  <si>
    <t>SUMINISTRO Y COLOCACION DE MINGITORIO  IDEAL STANDARD NIAGARA   EN COLOR BLANCO, SE INCLUYE: TRAZO, ACARREO, ELEVACIÓN, JUNTEO, PRUEBAS,  HERRAMIENTA    Y EQUIPO ASÍ COMO LA LIMPIEZA DEL ÁREA DE TRABAJO.</t>
  </si>
  <si>
    <t>SUMINISTRO Y COLOCACION DE FLUXOMETRO DE MANIJA PARA MINGITORIO CON NIPLE  185-19,   MARCA  HELVEX, SE INCLUYE: TRAZO, ACARREO, ELEVACIÓN, SELLADO DE UNIONES, PRUEBAS,  HERRAMIENTA Y EQUIPO ASÍ COMO LA LIMPIEZA DEL ÁREA DE TRABAJO.</t>
  </si>
  <si>
    <t>SUMINISTRO Y COLOCACION DE  LLAVE ECONOMIZADORA CIERRE AUTOMÁTICO,   MARCA  HELVEX  TV-044,  SE INCLUYE: TRAZO, ACARREO, ELEVACIÓN, SELLADO DE UNIONES, PRUEBAS,  HERRAMIENTA Y EQUIPO ASÍ COMO LA LIMPIEZA DEL ÁREA DE TRABAJO.</t>
  </si>
  <si>
    <t>SUMINISTRO Y COLOCACION DE CESPOL PARA LAVABO IDEAL STANDARD MOD. 3070,  SE INCLUYE: TRAZO, NIVELACIÓN,  ACARREO, ELEVACIÓN, SELLADO DE UNIONES, PRUEBAS,  HERRAMIENTA Y EQUIPO ASÍ COMO LA LIMPIEZA DEL ÁREA DE TRABAJO.</t>
  </si>
  <si>
    <t>SUMINISTRO Y COLOCACION DE  REGADERA IDEAL STANDARD 33-515 ESPARMAN CON BRAZO Y CHAPETÓN,  SE INCLUYE: TRAZO, ACARREO, ELEVACIÓN, SELLADO DE UNIONES, PRUEBAS,  HERRAMIENTA Y EQUIPO ASÍ COMO LA LIMPIEZA DEL ÁREA DE TRABAJO.</t>
  </si>
  <si>
    <t>SUMINISTRO Y COLOCACION DE  LLAVE DE EMPOTRAR INDIVIDUAL MARCA HELVEX TRITON CROMO H-7046-T,  SE INCLUYE: TRAZO, ACARREO, ELEVACIÓN, SELLADO DE UNIONES, PRUEBAS,  HERRAMIENTA Y EQUIPO ASÍ COMO LA LIMPIEZA DEL ÁREA DE TRABAJO.</t>
  </si>
  <si>
    <t>SUMINISTRO Y COLOCACION DE  DESPACHADOR DE PAPEL HIGIÉNICO MARCA CRISOBA, SE INCLUYE: 6 ROLLO DE REPUESTO, TRAZO, ACARREO, ELEVACIÓN, COLOCACION,  HERRAMIENTA Y EQUIPO ASÍ COMO LA LIMPIEZA DEL ÁREA DE TRABAJO.</t>
  </si>
  <si>
    <t>SUMINISTRO Y COLOCACION DE  JABONERA DE PRESIÓN MARCA CRISTÓBAL,  SE INCLUYE: 6 PAQUETES DE REPUESTO, TRAZO, ACARREO, ELEVACIÓN, COLOCACION, PRUEBAS,  HERRAMIENTA Y EQUIPO ASÍ COMO LA LIMPIEZA DEL ÁREA DE TRABAJO.</t>
  </si>
  <si>
    <t>SUMINISTRO Y COLOCACION DE DESPACHADOR DE PAPEL PARA SECADO DE MANOS MARCA CRISOBA,  SE INCLUYE: 6 ROLLOS DE REPUESTO, TRAZO, ACARREO, ELEVACIÓN, COLOCACION, PRUEBAS,  HERRAMIENTA Y EQUIPO ASÍ COMO LA LIMPIEZA DEL ÁREA DE TRABAJO.</t>
  </si>
  <si>
    <t>SUMINISTRO Y COLOCACION DE  ESPEJO  DE 1.70X0.90 MTS., DE 6 MM DE ESPESOR 1er. GRUPO, EL PRECIO INCLUYE: BASTIDOR DE MADERA DE PINO, TORNILLOS, TAQUETES, PIJAS , RIBETE EN T "F" 3160 DE  ALUMINIO Y MARCO DE ALUMINIO ANODIZADO NATURAL DE 1", ACARREO, CORTES,  ELEVACIÓN,  COLOCACION,  SELLADO ,   HERRAMIENTA Y EQUIPO ASÍ COMO LA LIMPIEZA DEL ÁREA DE TRABAJO.</t>
  </si>
  <si>
    <t>SUMINISTRO Y COLOCACION DE  ESPEJO  DE 0.90X0.80 MTS,  DE 6 MM DE ESPESOR 1er. GRUPO, EL PRECIO INCLUYE: BASTIDOR DE MADERA DE PINO, TORNILLOS, TAQUETES, PIJAS , RIBETE EN T "F" 3160 DE  ALUMINIO Y MARCO DE ALUMINIO ANODIZADO NATURAL DE 1", ACARREO, CORTES,  ELEVACIÓN,  COLOCACION,  SELLADO ,   HERRAMIENTA Y EQUIPO ASÍ COMO LA LIMPIEZA DEL ÁREA DE TRABAJO.</t>
  </si>
  <si>
    <t>SUMINISTRO Y COLOCACION DE  GANCHO DOBLE CROMADO IDEAL STANDARD  DE ACERO INOXIDABLE,  INCLUYE: FLETE,  HERRAJES, TORTILLERÍA, TRAZO, FIJACIÓN, ACARREO, HERRAMIENTA Y EQUIPO ASÍ COMO LA LIMPIEZA DEL ÁREA DE TRABAJO.</t>
  </si>
  <si>
    <t xml:space="preserve">SUMINISTRO Y COLOCACION DE CUBIERTA DE MÁRMOL BLANCO STO. TOMAS  DE 0.90 X0.60 MTS DE 2.0 CM DE ESPESOR, ( REVISIÓN DE MEDIDAS EN OBRA), CON UN CORTE PARA UN  OVALIN, INC: ZOCLO DE 10 CMS., FALDÓN DE 7 CMS ASÍ COMO LOS BARRENOS PARA LLAVE  ECONOMIZADORA, LA SOPORTERÍA PARA LA CUBIERTA DE LAVABO DE BASTIDOR DE 0.90 x 0.60 Y POSTES DE 1.00 MTS. A BASE DE PTR DE 2" x 2" LIGERO Y MÉNSULAS DE 1" X 1"  FIJADO A LOS MUROS CON PLACAS DE ACERO DE 4" x 4" x 1/8" Y 4 TAQUETES HILTI POR POSTES DE 1 1/2" x 1/4". </t>
  </si>
  <si>
    <t>SUMINISTRO Y COLOCACION DE CUBIERTA DE MÁRMOL BLANCO STO. TOMAS  DE 1.70 x 0.60 MTS, DE 2CM DE ESPESOR ( REVISIÓN DE MEDIDAS EN OBRA), CON   DOS  CORTES PARA   OVALIN,  INCLUYE: ZOCLO DE 10 CMS., FALDÓN DE 7 CMS ASÍ COMO LOS BARRENOS PARA LAS  LLAVES ECONOMIZADORAS, LA SOPORTERÍA PARA LA CUBIERTA DE LAVABO DE BASTIDOR DE 1.70 x 0.60 Y POSTES DE 1.00 MTS. A BASE DE PTR DE 2" x 2" LIGERO Y MÉNSULAS DE 1" x 1"  FIJADO A LOS MUROS CON PLACAS DE ACERO DE 4" x 4" x 1/8" Y 4 TAQUETES HILTIC POR POSTES DE 1 1/2" x 1/4" .</t>
  </si>
  <si>
    <t>CEDULA TIPO "A"  DE  285X460 MM CON  FIJADO EN MURO CON TORNILLOS DE ACERO INOXIDABLE , EL  PRISMA SE FABRICARA A BASE DE ACRILICO DE 3 MM DE ESPESOR DE 110X122 MM EN SUS DOS CARAS,  LA  ROTULACIÓN E IMPRESIÓN DE LA CEDULA SERÁ CON CERA SOBRE VINIL ADHESIVO DE 3 MILÉSIMAS Y  UNA PROTECCIÓN DE ADHESIVO DE  7 MILÉSIMAS, APLICADA SOBRE UN PANEL  ESPUMADO RÍGIDO DE POLIURETANO DE 10 MM DE ESPESOR DE 300X455 MM, SU FIJACIÓN AL SOPORTE SERÁ  POR MEDIO DE TORTILLERÍA., VER PLANOS SE-1, 2 Y 3.</t>
  </si>
  <si>
    <t>TRAZO Y NIVELACIÓN DE TERRENO PARA PISOS, BANQUETAS, JARDINERAS,  ESCALINATAS DE OBRAS EXTERIORES.</t>
  </si>
  <si>
    <t>EXCAVACION HECHA A MANO EN MATERIAL II TODAS LAS ZONAS  SE INCLUYE: DESALOJO DEL MATERIAL PRODUCTO DE LA EXCAVACION DE 0.00 A 1.00 MTS. AFINE DEL FONDO Y DE TALUDES, MANO DE OBRA HERRAMIENTA Y LIMPIEZAS</t>
  </si>
  <si>
    <t>ACARREO EN CARRETILLA PRODUCTO DEL SOBRANTE DE EXCAVACION INCLUYE: CARGA A CARRETILLA., ACARREO A PIE DE CAMION, MANO DE OBRA Y HERRAMIENTA, MEDIDO EN BANCO.</t>
  </si>
  <si>
    <t>ACARREO EN CAMION DE VOLTEO, MATERIAL ABUNDADO PRODUCTO DE LA EXCAVACION, DEMOLICIONES, LIMPIEZAS ETC. FUERA DE LA OBRA, A TIRO LIBRE, INCLUYE: CARGA CON PALA.</t>
  </si>
  <si>
    <t xml:space="preserve">RELLENO DE TEPETATE COMPACTADO MECANICAMENTE AL 90% PROCTOR EN CAPAS DE 20 CMS. , PARA MEJORAMIENTO DE TERRENO NATURAL PREVIO A LA COLOCACION DE PLANTILLA DE CONCRETO INCLUYE SUMINISTRO DE MATERIALES, DESPERDICIO, TENDIDO, INCORPORACIÓN DE AGUA, EQUIPO Y PRUEBAS DE LABORATORIO. VOLUMEN MEDIO EN BANCO. </t>
  </si>
  <si>
    <t>DESMONTAJE CON RECUPERACIÓN DE ADOCRETO EXISTENTE. INCLUYE: ACARREO NECESARIOS, ESTIBA Y CUIDADO HASTA SU POSTERIOR RECOLOCACIÓN. INCLUYE: MANO DE OBRA, CARGA Y ACARREO DEL MATERIAL, APILE Y LIMPIEZA.</t>
  </si>
  <si>
    <t>DEMOLICION DE BANQUETA DE CONCRETO DE 10 CM DE ESPESOR PREVIA RANURA CON DISCO PARA ENMARCAR LAS ZONAS A DEMOLER. EL PRECIO INCLUYE: MANO DE OBRA, CARGA Y ACARREO DEL MATERIAL FUERA DE LA OBRA, APILE Y LIMPIEZA VOLUMEN MEDIANO EN BANCO.</t>
  </si>
  <si>
    <t>DEMOLICIÓN DE GUARNICIÓN DE CONCRETO DE 0.20 MTS. DE BASE,  0.15 MTS., DE CORONA Y UNA ALTURA PROMEDIO DE 0.40 MTS. INCLUYE: MANO DE OBRA, CARGA Y ACARREO DEL MATERIAL FUERA DE LA OBRA,  APILE Y LIMPIEZA VOLUMEN MEDIANO EN BANCO.</t>
  </si>
  <si>
    <t>BASE   PARA POSTE DE ALUMBRADO PUBLICO A BASE DE ZAPATA DE CONCRETO DE 1.00 x 1.00 MTS, F'C=150 KG/CM2, ARMADO CON VARILLA DE 3/8" @ 15 CMS.  AMBOS SENTIDOS  DE 15 CMS. DE ALTURA, DADO DE 0.40 x 0.40 CMS. POR 0.1.20 MTS. DE ALTURA  DE CONCRETO F'C=150 KG/CM2 ARMADO CON 4 VARILLAS DE 3/8" Y ESTRIBOS DE VARILLA DE 1/4" @ 15 CMS. ACABADO APARENTE. INCLUYE: CUATRO ANCLAS DE 1"  AHOGADAS 0.60 MTR,  CON TUERCAS PARA SUJECIÓN DE POSTE METÁLICO, LA PREPARACIÓN DE LA SUPERFICIE ACARREOS, CARGA DESCARGA, TENDIDO COMPACTADO Y TODO LO NECESARIO PARA SU CORRECTA EJECUCION.</t>
  </si>
  <si>
    <t>RETIRO DE MUERTO DE CONCRETO ARMADO DE 0.90X1.20 MTS. DE ALTURA, INCLUYE: CARGA Y ACARREO FUERA DE OBRA A TIRO LIBRE, MANO DE OBRA HERRAMIENTA Y LIMPIEZA.</t>
  </si>
  <si>
    <t>FABRICACIÓN DE REGISTRO ELÉCTRICO DE 0.40 x 0.60 MTS MEDIDAS INTERIORES, Y 0.60 MTS. DE PROFUNDIDAD, CON MUROS DE TABIQUE ROJO RECOCIDO DE 14 CM., JUNTEADO CON MORTERO DE CEMENTO: ARENA 1:5, PLANTILLA DE CONCRETO DE F´C 100 KG/CM2 DE 10 CM DE ESPESOR, ACABADO DE MEDIA CAÑA Y CHAFLANES CON MORTERO DE CEMENTO: ARENA 1:5 TERMINADOS CON CEMENTO PULIDO. INCLUYE: TAPA PARA REGISTRO DE 0.60 x 0.40 CM. CON MARCO Y CONTRAMARCO DE ANGULO DE 1 1/2 x 3/16" REFUERZOS DE VARILLA DE 3/8" SOLDADOS AL MARCO, Y CONCRETO DE 150 KG/CM2, HERRAMIENTA, EQUIPO Y TODO LO NECESARIO PARA SU CORRECTA EJECUCIÓN.</t>
  </si>
  <si>
    <t>CONCURSO No. UAM.CAO.LPRX.02.2002</t>
  </si>
  <si>
    <t>SUMINISTRO Y COLOCACION DE COLADERA DE PRETIL 4954 MARCA HELVEX.</t>
  </si>
  <si>
    <t>SUMINISTRO Y COLOCACIÓN DE COLADERA PARA PISO MODELO CH 25 MARCA HELVEX.</t>
  </si>
  <si>
    <t xml:space="preserve">SUMINISTRO, COLOCACION, CONEXION, ARRANQUE Y PRUEBAS DE HIDRONEUMATICO DUPLEX CON OPERACION DE BOMBAS A UNA PRESION DE ARRANQUE DE 2.8 KG/CM2 (40 PSI ) CON UN GASTO DE 8.5 L.P.S., UNA PRESION DE PARO DE 4.2 KG/CM2 ( 60 PSI ) CON UN GASTO DE 4.3 L.P.S. Y UNA PRESION PROMEDIO DE 3.5 KG/CM2 Y UN GASTO DE 6.9 L.P.S., DOS BOMBAS CENTRIFUGA HORIZONTAL PARA AGUA POTABLE MARCA BARNES MODELO IB1.1/2-5-2, TABLERO DE CONTROL AUTOMATICO MARCA DACSA MODELO T2P-52,  TANQUE CILINDRICO VERTICAL DE PRESION PRECARGADO DE 450 LTS (119 GAL.) MCA., MYERS, MOD MPD-119 CON MEMBRANA INTERNA AULADA, PARA UNA PRESION MAXIMA DE OPERACION DE 7 KG/CM2 DE 0.6 CMS. DE DIAMETRO POR 194 CMS. DE ALTURA. INCLUYE: FIJACIÓN, MATERIALES DE CONSUMO, MANOMETROS Y TODO LO NECESARIO PARA SU CORRECTO FUNCIONAMIENTO. </t>
  </si>
  <si>
    <t>SUMINISTRO, COLOCACIÓN, CONEXIÓN DEVÁLVULA SOLENOIDE N.A. DE 4" DE DIÁMETRO MARCA CON BOBINA  A 220 V.</t>
  </si>
  <si>
    <t>SUMINISTRO, CONEXIÓN Y COLOCACIÓN DE ELECTRONIVEL DE LA SERIE N5MD MARCA LH CONTROLES AUTOMÁTICOS.</t>
  </si>
  <si>
    <t>EXTINTOR DE BIÓXIDO DECARBONO.</t>
  </si>
  <si>
    <t>EXTINTOR DE POLVO QUIMICO.</t>
  </si>
  <si>
    <t>SUMINISTRO Y COLOCACION DE VALVULA DE COMPUERTA DE 19 MM DE DIAMETRO: EXTREMOS DE EMBUTIR PARA SOLDAR 800 LIBRAS, CUERPO DE ACERO AL CARBON FORJADO ASTM-A-105, VASTAGO ASCENDENTE, BONETE BRIDADO, CUÑA SOLIDA, MCA., WALWORTH FIG. W950SW, INCLUYE: MATERIALES, MANO DE OBRA, HERRAMIENTA Y EQUIPO, ACARREOS, ELEVACIONES Y TODO LO NECESARIO PARA SU CORRECTA EJECUCION.</t>
  </si>
  <si>
    <t>SUMINISTRO Y COLOCACION DE VALVULA DE COMPUERTA DE 25 MM DE DIAMETRO: EXTREMOS DE EMBUTIR PARA SOLDAR 800 LIBRAS, CUERPO DE ACERO AL CARBON FORJADO ASTM-A-105, VASTAGO ASCENDENTE, BONETE BRIDADO, CUÑA SOLIDA, MCA., WALWORTH FIG. W950SW, INCLUYE: MATERIALES, MANO DE OBRA, HERRAMIENTA Y EQUIPO, ACARREOS, ELEVACIONES Y TODO LO NECESARIO PARA SU CORRECTA EJECUCION.</t>
  </si>
  <si>
    <t>SUMINISTRO Y COLOCACION DE VALVULA DE COMPUERTA DE 51 MM DE DIAMETRO: EXTREMOS DE EMBUTIR PARA SOLDAR 800 LIBRAS, CUERPO DE ACERO AL CARBON FORJADO ASTM-A-105, VASTAGO ASCENDENTE, BONETE BRIDADO, CUÑA SOLIDA, MCA., WALWORTH FIG. W950SW, INCLUYE: MATERIALES, MANO DE OBRA, HERRAMIENTA Y EQUIPO, ACARREOS, ELEVACIONES Y TODO LO NECESARIO PARA SU CORRECTA EJECUCION.</t>
  </si>
  <si>
    <t>SUMINISTRO Y COLOCACION DE VALVULA DE BOLA DE 19 MM DE DIAMETRO  EXTREMOS DE EMBUTIR PARA SOLDAR, 150 LIBRAS DE ACERO AL CARBON FORJADO ASTM-A-105, MCA., WORCESTER, MOD. ECON-O-MITE O EQUIVALENTE, INCLUYE: MATERIALES, MANO DE OBRA, HERRAMIENTA Y EQUIPO, ACARREOS, ELEVACIONES Y TODO LO NECESARIO PARA SU CORRECTA EJECUCION.</t>
  </si>
  <si>
    <t>SUMINISTRO Y COLOCACION DE VALVULA DE BOLA DE 25 MM DE DIAMETRO  EXTREMOS DE EMBUTIR PARA SOLDAR, 150 LIBRAS DE ACERO AL CARBON FORJADO ASTM-A-105, MCA., WORCESTER, MOD. ECON-O-MITE O EQUIVALENTE, INCLUYE: MATERIALES, MANO DE OBRA, HERRAMIENTA Y EQUIPO, ACARREOS, ELEVACIONES Y TODO LO NECESARIO PARA SU CORRECTA EJECUCION.</t>
  </si>
  <si>
    <t>SUMINISTRO Y COLOCACION DE TUBERIA DE ACERO AL CARBON ASTM-A-53 GRADO B, CEDULA 80; SIN COSTURA EXTREMOS PLANOS,  INCLUYE: MATERIALES, PINTURA ESMALTE COMEX 100 DE ACUERDO AL CÓDIGO DE COLORES DE LA INSTITUCIÓN, MANO DE OBRA, HERRAMIENTA Y EQUIPO, ACARREOS, ELEVACIONES Y TODO LO NECESARIO PARA SU CORRECTA EJECUCION DE 19 MM DE DIAMETRO.</t>
  </si>
  <si>
    <t>SUMINISTRO Y COLOCACION DE TUBERIA DE ACERO AL CARBON ASTM-A-53 GRADO B, CEDULA 80; SIN COSTURA EXTREMOS PLANOS,  INCLUYE:PINTURA ESMALTE COMEX 100 DE ACUERDO AL CÓDIGO DE COLORES DE LA INSTITUCIÓN, MATERIALES, MANO DE OBRA, HERRAMIENTA Y EQUIPO, ACARREOS, ELEVACIONES Y TODO LO NECESARIO PARA SU CORRECTA EJECUCION DE 25  MM DE DIAMETRO.</t>
  </si>
  <si>
    <t>SUMINISTRO Y COLOCACION DE TUBERIA DE ACERO AL CARBON ASTM-A-53 GRADO B, CEDULA 80; SIN COSTURA EXTREMOS PLANOS,  INCLUYE: PINTURA ESMALTE COMEX 100 DE ACUERDO AL CÓDIGO DE COLORES DE LA INSTITUCIÓN, MATERIALES, MANO DE OBRA, HERRAMIENTA Y  EQUIPO, ACARREOS, ELEVACIONES Y TODO LO NECESARIO PARA SU CORRECTA EJECUCION DE 51 MM DE DIAMETRO.</t>
  </si>
  <si>
    <t>SUMINISTRO Y COLOCACION DE TUBERIA DE ACERO AL CARBON ASTM-A-53 GRADO B, CEDULA 80; SIN COSTURA EXTREMOS PLANOS,  INCLUYE: PINTURA ESMALTE COMEX 100 DE ACUERDO AL CÓDIGO DE COLORES DE LA INSTITUCIÓN, MATERIALES, MANO DE OBRA, HERRAMIENTA Y  EQUIPO, ACARREOS, ELEVACIONES Y TODO LO NECESARIO PARA SU CORRECTA EJECUCION DE  64 MM DE DIAMETRO.</t>
  </si>
  <si>
    <t>SUMINISTRO Y COLOCACION DE TUBERIA DE ACERO AL CARBON ASTM-A-53 GRADO B, CEDULA 80; SIN COSTURA EXTREMOS BISELADOS,  INCLUYE: PINTURA ESMALTE COMEX 100 DE ACUERDO AL CÓDIGO DE COLORES DE LA INSTITUCIÓN, MATERIALES, MANO DE OBRA, HERRAMIENTA Y  EQUIPO, ACARREOS, ELEVACIONES Y TODO LO NECESARIO PARA SU CORRECTA EJECUCION DE 75  MM DE DIAMETRO.</t>
  </si>
  <si>
    <t>SUMINISTRO Y COLOCACION DE CODO NEGRO DE 90 GRADOS DE   19  MM DE EMBUTIR PARA SOLDAR, DE ACERO AL CARBON FORJADO ASTM-A-105; 3000 LIBRAS, INCLUYE, MATERIALES, MANO DE OBRA, HERRAMIENTA Y EQUIPO, ACARREOS, ELEVACIONES Y TODO LO NECEASARIO PARA SU CORRECTA EJECUCION.</t>
  </si>
  <si>
    <t>SUMINISTRO Y COLOCACION DE CODO NEGRO DE 90 GRADOS DE 25 MM   DE EMBUTIR PARA SOLDAR, DE ACERO AL CARBON FORJADO ASTM-A-105; 3000 LIBRAS, INCLUYE, MATERIALES, MANO DE OBRA, HERRAMIENTA Y  EQUIPO, ACARREOS, ELEVACIONES Y TODO LO NECEASARIO PARA SU CORRECTA EJECUCION.</t>
  </si>
  <si>
    <t>SUMINISTRO Y COLOCACION DE CODO  DE 90 GRADOS DE 50  MM DE EMBUTIR PARA SOLDAR, DE ACERO AL CARBON FORJADO ASTM-A-105; 3000 LIBRAS, INCLUYE, MATERIALES, MANO DE OBRA, HERRAMIENTA Y  EQUIPO, ACARREOS, ELEVACIONES Y TODO LO NECEASARIO PARA SU CORRECTA EJECUCION.</t>
  </si>
  <si>
    <t>SUMINISTRO Y COLOCACION DE CODO NEGRO DE 90 GRADOS DE 64 MM  DE EMBUTIR PARA SOLDAR, DE ACERO AL CARBON FORJADO ASTM-A-105; 3000 LIBRAS, INCLUYE, MATERIALES, MANO DE OBRA, HERRAMIENTA Y  EQUIPO, ACARREOS, ELEVACIONES Y TODO LO NECEASARIO PARA SU CORRECTA EJECUCION.</t>
  </si>
  <si>
    <t>SUMINISTRO Y COLOCACION DE CODO NEGRO DE 90 GRADOS DE 75 MM  DE EMBUTIR PARA SOLDAR, DE ACERO AL CARBON FORJADO ASTM-A-105; 3000 LIBRAS, INCLUYE, MATERIALES, MANO DE OBRA, HERRAMIENTA Y  EQUIPO, ACARREOS, ELEVACIONES Y TODO LO NECEASARIO PARA SU CORRECTA EJECUCION.</t>
  </si>
  <si>
    <t>SUMINISTRO Y COLOCACION DE TUERCA UNION  DE 19 MM  DE EMBUTIR PARA SOLDAR, DE ACERO AL CARBON FORJADO ASTM-A-105; 3000 LIBRAS, INCLUYE, MATERIALES, MANO DE OBRA, HERRAMIENTA Y  EQUIPO, ACARREOS, ELEVACIONES Y TODO LO NECEASARIO PARA SU CORRECTA EJECUCION.</t>
  </si>
  <si>
    <t>SUMINISTRO Y COLOCACION DE TUERCA UNION NEGRA DE 25 MM  DE EMBUTIR PARA SOLDAR, DE ACERO AL CARBON FORJADO ASTM-A-105; 3000 LIBRAS, INCLUYE, MATERIALES, MANO DE OBRA, HERRAMIENTA Y EQUIPO, ACARREOS, ELEVACIONES Y TODO LO NECEASARIO PARA SU CORRECTA EJECUCION.</t>
  </si>
  <si>
    <t>SUMINISTRO Y COLOCACION DE REDUCCION  CONCENTRICA DE 64X50 MM  DE EMBUTIR PARA SOLDAR, DE ACERO AL CARBON FORJADO ASTM-A-105; 3000 LIBRAS, INCLUYE, MATERIALES, MANO DE OBRA, HERRAMIENTA Y  EQUIPO, ACARREOS, ELEVACIONES Y TODO LO NECEASARIO PARA SU CORRECTA EJECUCION.</t>
  </si>
  <si>
    <t>SUMINISTRO Y COLOCACION DE REDUCCION BUSHING NEGRO DE 75X64, 75X19, 75X25 MM DE EMBUTIR PARA SOLDAR, DE ACERO AL CARBON FORJADO ASTM-A-105; 3000 LIBRAS, INCLUYE, MATERIALES, MANO DE OBRA, HERRAMIENTA Y EQUIPO, ACARREOS, ELEVACIONES Y TODO LO NECEASARIO PARA SU CORRECTA EJECUCION.</t>
  </si>
  <si>
    <t>SUMINISTRO Y COLOCACION DE T   DE 64 MM  DE EMBUTIR PARA SOLDAR, DE ACERO AL CARBON FORJADO ASTM-A-105; 3000 LIBRAS, INCLUYE, MATERIALES, MANO DE OBRA, HERRAMIENTA Y  EQUIPO, ACARREOS, ELEVACIONES Y TODO LO NECEASARIO PARA SU CORRECTA EJECUCION.</t>
  </si>
  <si>
    <t>SUMINISTRO Y COLOCACION DE T  DE 75 MM  DE EMBUTIR PARA SOLDAR, DE ACERO AL CARBON FORJADO ASTM-A-105; 3000 LIBRAS, INCLUYE, MATERIALES, MANO DE OBRA, HERRAMIENTA Y  EQUIPO, ACARREOS, ELEVACIONES Y TODO LO NECESARIO PARA SU CORRECTA EJECUCION.</t>
  </si>
  <si>
    <t>SUMINISTRO Y COLOCACION DE CONECTOR RECTO DE 13 MM DE SOLDABLE A CUERDA EXTERIOR, DE ACERO AL CARBON FORJADO ASTM-A-105; 3000 LIBRAS, INCLUYE, MATERIALES, MANO DE OBRA, HERRAMIENTA Y  EQUIPO, ACARREOS, ELEVACIONES Y TODO LO NECESARIO PARA SU CORRECTA EJECUCION.</t>
  </si>
  <si>
    <t>SUMINISTRO Y COLOCACION DE CONECTOR RECTO DE 19 MM DE SOLDABLE A CUERDA EXTERIOR, DE ACERO AL CARBON FORJADO ASTM-A-105; 3000 LIBRAS, INCLUYE, MATERIALES, MANO DE OBRA, HERRAMIENTA Y  EQUIPO, ACARREOS, ELEVACIONES Y TODO LO NECESARIO PARA SU CORRECTA EJECUCION.</t>
  </si>
  <si>
    <t>SUMINISTRO Y COLOCACION DE CONECTOR RECTO DE 25 MM DE SOLDABLE A CUERDA EXTERIOR, DE ACERO AL CARBON FORJADO ASTM-A-105; 3000 LIBRAS, INCLUYE, MATERIALES, MANO DE OBRA, HERRAMIENTA Y  EQUIPO, ACARREOS, ELEVACIONES Y TODO LO NECESARIO PARA SU CORRECTA EJECUCION.</t>
  </si>
  <si>
    <t>SUMINISTRO Y COLOCACION DE AISLAMIENTO DE FIBRA DE VIDRIO EN DOS MEDIAS CAÑAS DE 90 CM DE LONGITUD POR 38 MM (1 1/2") DE ESPESOR, INCLUYE: MATERIALES DE RECUBRIMIENTO A BASE DE MANTA No 50, ADHESIVOS, SUJECIONES, FIJACIONES, SELLADO DE LAS UNIONES, PINTURA,  MANO DE OBRA, HERRAMIENTA, EQUIPO, ACARREOS, ELEVACIONES Y TODO LO NECESARIO PARA LA CORRECTA EJECUCION DE LOS TRABAJOS DE ACUERDO A LAS ESPECIFICACIONES DEL PROYECTO.</t>
  </si>
  <si>
    <t>SUMINISTRO Y COLOCACIÓN DE TUBO Y CONEXIONES CONDUIT GALVANIZADO PARED GRUESA COLOCADA EN CUALQUER NIVEL Y  A CUALQUIER ALTURA INCLUYE: COPLE POR TRAMO ,GUÍA DE ALAMBRE GALVANIZADO CAL. 14;  MATERIALES DE CONSUMO MENOR, DESPERDICIOS, ACARREOS, CARGAS, DESCARGAS Y ALMACENAJE, ANDAMIOS Y DEMÁS ELEMENTOS PARA SU COLOCACIÓN, ABRAZADERAS OMEGA @ 1.50MTS, CARGA Y ANCLA HILTI, CORTES, CUERDAS, CURVAS, BAYONETAS, DOBLECES, TRAZOS, NIVELACIÓN Y  LA MANO DE OBRA, HERRAMIENTA Y EL EQUIPO NECESARIO PARA LA CORRECTA EJECUCIÓN DE LOS TRABAJOS .</t>
  </si>
  <si>
    <t>SUMINISTRO Y COLOCACIÓN DE CONDULET CROUSE-HINDS-DOMEX  SERIE OVALADA USO INTEMPERIE DE ALUMINIO CON EMPAQUE DE NEOPRENO Y TAPA  INCLUYE:   MATERIALES DE CONSUMO MENOR, DESPERDICIOS, ACARREOS, CARGAS, DESCARGAS Y ALMACENAJE, ANDAMIOS Y DEMÁS ELEMENTOS PARA SU COLOCACIÓN, LA MANO DE OBRA, HERRAMIENTA Y EL EQUIPO NECESARIO PARA LA CORRECTA EJECUCIÓN DE LOS TRABAJOS .</t>
  </si>
  <si>
    <t>SUMINISTRO Y COLOCACION DE CODO DE 90 GRADOS CONDUIT GALVANIZADO PARED GRUESA MARCA OMEGA O JUPITER. DE 25 MM.</t>
  </si>
  <si>
    <t>SUMINISTRO Y COLOCACIÓN DE CONTRA Y MONITOR GALVANIZADO MARCA OMEGA O JUPITER.  DE 25MM.</t>
  </si>
  <si>
    <t>SUMINISTRO Y COLOCACIÓN DE CONTRA Y MONITOR GALVANIZADO MARCA OMEGA O JUPITER.  DE 19MM.</t>
  </si>
  <si>
    <t>SUMINISTRO Y COLOCACIÓN DE REDUCCIÓN BUSHING 25X19MM DE ALUMINIO MARCA CROUSE-HIDS-DOMEX.</t>
  </si>
  <si>
    <t xml:space="preserve"> CONDULET SERIE OVALADA CAT. LL-37 DE 25 MM.</t>
  </si>
  <si>
    <t>TUBO DE FIERRO GALVANIZADO A CUALQUIER ALTURA Y EN CUALQUIER NIVEL INCLUYE: COPLE POR TRAMO, SUMINISTRO DE MATERIALES, ACARREOS , CORTES, DESPERDICIOS, ANDAMIOS, ALMACENAJES, MATERIALES DE CONSUMO, CUERDAS, PRUEBAS  Y PINTURA ESMALTE COMEX 100 A TODO LO LARGO DEL TUBO DE ACUERDO AL CÓDIGO DE COLORES DE LA INSTITUCIÓN,  ASÍ COMO LA MANO DE OBRA, LA HERRAMIENTA, Y EL EQUIPO NECESARIO PARA LA CORRECTA EJECUCIÓN DE LOS TRABAJOS DE ACUERDO A LAS ESPECIFICACIONES DEL PROYECTO.</t>
  </si>
  <si>
    <t>TUBERÍA DE FIERRO GALVANIZADO CÉDULA 40 DE 13 MM.</t>
  </si>
  <si>
    <t>CODO GALVANIZADO  DE  90 GRADOS DE 13 MM.</t>
  </si>
  <si>
    <t>COPLE GALVANIZADO REFORZADO DE 13 MM.</t>
  </si>
  <si>
    <t>REDUCCIÓN BUSHING GALVANIZADO DE 19X13 MM.</t>
  </si>
  <si>
    <t>REDUCCIÓN CAMPANA GALVANIZADA DE 19X13 MM.</t>
  </si>
  <si>
    <t>VÁLVULA DE BOLA MARCA URREA, MODELO 550.</t>
  </si>
  <si>
    <t>VÁLVULA DE SEGURIDAD PARA 7 Kg/cm2.</t>
  </si>
  <si>
    <t xml:space="preserve">SUMINISTRO Y COLOCACION DE TUBO DE COBRE TIPO "L" DE 19 MM. </t>
  </si>
  <si>
    <t xml:space="preserve">SUMINISTRO Y COLOCACION DE TUBO DE COBRE TIPO"L" DE 13 MM. </t>
  </si>
  <si>
    <t xml:space="preserve">SUMINISTRO Y COLOCACION DE TUBO DE COBRE TIPO"L" DE 51 MM. </t>
  </si>
  <si>
    <t xml:space="preserve">SUMINISTRO Y COLOCACION DE TUBO DE COBRE TIPO"L" DE 10 MM. </t>
  </si>
  <si>
    <t>VALVULA DE LLENADO DE DOBLE CHECK EXTREMOS ROSCADOS CUERPO DE BRONCE DE 32MM CATALOGO N° 7547 B MARCA REGO.</t>
  </si>
  <si>
    <t>CONECTOR ROSCA INTERNA COBRE A FIERRO DE 32 MM.</t>
  </si>
  <si>
    <t>REDUCCION  DE COBRE TIPO BUSHING DE 32X19 MM.</t>
  </si>
  <si>
    <t>TUERCA CONICA DE 13 MM.</t>
  </si>
  <si>
    <t>REDUCCION BUSHING GALVANIZADO DE 13X6 MM.</t>
  </si>
  <si>
    <t>CONECTOR ROSCA INTERNA COBRE A FIERRO INTERIOR DE 13 MM.</t>
  </si>
  <si>
    <t>TUERCA UNION DE BRONCE PARA CONEXION DE COBRE DE 13 MM.</t>
  </si>
  <si>
    <t>CONECTOR ROSCA INTERNA COBRE A FIERRO EXTERIOR DE 13 MM.</t>
  </si>
  <si>
    <t>REGULADOR DE ALTA PRESION BAJA PRESION FISHER 67.</t>
  </si>
  <si>
    <t>VALVULA PARA GAS REGO 7573-A (91-V) DE 13 MM.</t>
  </si>
  <si>
    <t>COPLE DE COBRE A COBRE REDUCCION TIPO CAMPANA DE 25 MM.</t>
  </si>
  <si>
    <t>RIZO PIGTAIL PARA CALENTADOR DE 13 MM.</t>
  </si>
  <si>
    <t>TUERCA CONICA DE 10 MM.</t>
  </si>
  <si>
    <t>VALVULA DE PASO DE 10 MM EXTREMOS FLARE MARCA IMPERIAL.</t>
  </si>
  <si>
    <t>REDUCCIÓN TIPO BUSHING COBRE A COBRE DE 51X25 MM.</t>
  </si>
  <si>
    <t>TUERCA UNION DE BRONCE PARA CONEXION DE COBRE DE 51 MM.</t>
  </si>
  <si>
    <t>VALVULA DE COMPUERTA DE ROSCA, BRONCE URREA 125 LBS DE 51 MM.</t>
  </si>
  <si>
    <t>REGULADOR REGO 2403 BAJA 1313 ALTA 1234.</t>
  </si>
  <si>
    <t>CODO DE COBRE A COBRE DE 45 GRADOS DE 51 MM.</t>
  </si>
  <si>
    <t>CONECTOR ROSCA INTERNA COBRE A FIERRO EXTERIOR DE 51 MM.</t>
  </si>
  <si>
    <t>CONECTOR DE COBRE INTERIOR A FIERRO EXTERIOR DE 50MM CON TUERCA CONICA DE 13MM PARA TUBO FLEXIBLE DE COBRE DE 9MM.</t>
  </si>
  <si>
    <t>REGULADOR DE BAJA PRESIÓN EXTREMOS ROSCADOS 50MM.</t>
  </si>
  <si>
    <t>REDUCCION TIPO BUSHING COBRE A COBRE DE 25X19 MM.</t>
  </si>
  <si>
    <t>REDUCCION TIPO BUSHING COBRE A COBRE DE 19X13 MM.</t>
  </si>
  <si>
    <t>COPLE DE  OBRE A COBRE REDUCCION TIPO CAMPANA DE 51X19 MM.</t>
  </si>
  <si>
    <t>COPLE DE COBRE A COBRE REDUCCION TIPO CAMPANA DE 19 MM.</t>
  </si>
  <si>
    <t>SUMINISTRO Y COLOCACION DE TANQUE ESTACIONARIO PARA GAS DE 2200 LITROS MARCA TATSA. INCLUYE: EL AVAL, VoBo, Y FIRMA DE PERITO RESPONSABLE PARA LOS TRÁMITES NECESARIOS, VÁLVULA DE SERVICIO CON AROSELLO, MANERAL FIJO,  CON INDICACIÓN DE MÁXIMO DE LLENADO MÁXIMO, TUBO DE PROFUNDIDAD DE 26 CM CON DEFLECTOR Y ADITAMENTO DE SEGURIDAD, CALIBRADO A 250 PSI DE 19 MM MODELO 2003 MARCA CMS; ELEVACIONES A CUALQUIER NIVEL, MANIOBRAS, ACARREOS, ALMACENAJE, MATERIALES DE FIJACIÓN Y DE CONSUMO MENOR Y TODO LO NECESARIO PARA SU CORRECTO FUNCIONAMIENTO.</t>
  </si>
  <si>
    <t>DE 12" DE LARGO Y  4" DE DIAMETRO.</t>
  </si>
  <si>
    <t>DE 12" DE LARGO Y  2 1/2" DE DIAMETRO.</t>
  </si>
  <si>
    <t>PUERTA FABRICADA A BASE DE    PERFILES   P.T.R. DE 11/2"X11/2"X1/8" Y ANGULO DE 1/2"X1/8" , PASADOR DE 1/2", REDONDO DE 1/2", PIVOTE DE 3/4",  LAMINA NEGRA CAL. 20 ,  A  LOS PERFILES SE LES APLICARA  PROTECCIÓN ANTICORROSIVO Y EL ACABADO DE LA PUERTA SERÁ  CON DOS MANOS DE ESMALTE ALQUIDALICO DE LA MARCA SERWIN WILLIAMS,  VER  DETALLES DE CONSTRUCCIÓN EN PLANO HE-3. INCLUYE: RECORTE DE MATERIAL SOBRANTE DE COLADO DE CASTILLOS EN VANO PARA RECIBIR EL MARCO DE LA PUERTA, MANO DE OBRA, MATERIALES, LIMPIEZA DE SUPERFICIE PARA RECIBIR MATERIAL Y TODO LO NECESARIO PARA SU EJECUCIÓN.</t>
  </si>
  <si>
    <t>PUERTA FABRICADA A BASE DE  PERFILES   P.T.R. DE  11/2"X11/2"X1/8 Y PERSIANAS TIPO LOUVER DE LAMINA NEGRA CAL. 20, Y MARCO CON PERFIL  P.T.R.  DE 2"X2"X1/8", CUADRADO DE 1/2", BISAGRAS DE 3", SOLERA DE 11/2"X1/8", A  LOS PERFILES SE LES APLICARA  PROTECCIÓN ANTICORROSIVO Y EL ACABADO SERÁ  CON DOS MANOS DE ESMALTE ALQUIDALICO DE LA MARCA SERWIN WILLIAMS,  VER  DETALLES DE CONSTRUCCIÓN EN PLANO He-10. INCLUYE: RECORTE DE MATERIAL SOBRANTE DE COLADO DE CASTILLOS EN VANO PARA RECIBIR EL MARCO DE LA PUERTA, MANO DE OBRA, MATERIALES, LIMPIEZA DE SUPERFICIE PARA RECIBIR MATERIAL Y TODO LO NECESARIO PARA SU EJECUCIÓN.</t>
  </si>
  <si>
    <t>ANTEPECHO FABRICADO A BASE DE PERFIL PY-229 Y FORRADO EN CARA EXTERIOR CON LAMINA DE ACERO INOXIDABLE EN CAL. 20,  A  LOS PERFILES SE LES APLICARA  PROTECCIÓN ANTICORROSIVO Y EL ACABADO SERÁ  CON DOS MANOS DE ESMALTE ALQUIDALICO DE LA MARCA SERWIN WILLIAMS,  VER  DETALLES DE CONSTRUCCIÓN EN PLANO He-3 INCLUYE: RECORTE DE VANO, MANO DE OBRA, MATERIALES, LIMPIEZA DE SUPERFICIE PARA RECIBIR MATERIAL Y TODO LO NECESARIO PARA SU EJECUCIÓN.</t>
  </si>
  <si>
    <t>SUMINISTRO, FABRICACIÓN Y COLOCACION DE PUERTAS PARA CABINA ULTRAVIOLETA EN BODEGA DE ALIMENTOS TIPO UV-1 FORMADA DE 1/8"X3/4" Y CUADRADO DE 1/2" CON VIGUETA ATORNILLADA AL ANGULO CON TORNILLO DE CABEZA DE GOTA PTR DE 1X1/8" Y JALADERA FORMADA POR SOLERA DE 1/8x3/4" Y TUBO CAL.30 DE 3/4" DE DIAMETRO Y CONTRAMARCO DE PTR DE 1X1/8 Y ANGULO DE 1X1/8" CON  PROTECCIÓN ANTICORROSIVO Y ACABADO CON DOS MANOS DE ESMALTE ALQUIDALICO DE LA MARCA SERWIN WILLIAMS, VER  DETALLES DE CONSTRUCCIÓN EN PLANO HE-9, INCLUYE:  CRISTAL FLOTADO DE 9 MM, SELLADO, BISAGRAS DE CARRIL, FIJACION, ANCLAS, RECORTE DE MATERIAL SOBRANTE DE COLADO DE CASTILLOS EN VANO PARA RECIBIR EL MARCO DE LA PUERTA, MANO DE OBRA, MATERIALES, LIMPIEZA DE SUPERFICIE PARA RECIBIR MATERIAL Y TODO LO NECESARIO PARA SU EJECUCIÓN.</t>
  </si>
  <si>
    <t>CANCEL TIPO CP-1 DE 4.80X2.70 MTS. PARA LA COORDINACION A BASE DE PTR DE 2"X2"X1/8" Y REDONDO DE 1/2" CON CRISTAL FLOTADO DE 9 MM ESPESOR CON PUERTA DE 0.90X2.10 MTS INCLUYE: ANCLAJE DE VARILLA DE 3/8" @ 1.00 MTS. EN EL PTR. INFERIOR Y SUPERIOR, SOLDADURAS, PIJAS, TAQUETES, SELLADOS ENTRE CRISTAL Y CANCEL Y ENTRE CANCEL VANO JALADERA TIPO ESFERA DE 21/2" DE DIAMETRO,  LOS PERFILES SE LES APLICARA  PROTECCIÓN ANTICORROSIVO Y EL  ACABADO DEL CANCEL  SERÁ  CON DOS MANOS DE ESMALTE ALQUIDALICO DE LA MARCA SERWIN WILLIAMS VER  DETALLES DE CONSTRUCCIÓN EN PLANOS HE-6. RECORTES DE SOBRANTE DE CONCRETO, MANO DE OBRA, MATERIALES, LIMPIEZA DE SUPERFICIE PARA RECIBIR MATERIAL Y TODO LO NECESARIO PARA SU EJECUCIÓN.</t>
  </si>
  <si>
    <t>CANCEL TIPO CP-1 DE 3.775X2.70 MTS. PARA LA COORDINACION A BASE DE PTR DE 2"X2"X1/8" Y REDONDO DE 1/2" CON CRISTAL FLOTADO DE 9 MM ESPESOR CON PUERTA DE 0.90X2.10 MTS INCLUYE: ANCLEJE DE VARILLA DE 3/8" @ 1.00 MTS. EN EL PTR. INFERIOR Y SUPERIOR, SOLDADURAS, PIJAS, TAQUETES, SELLADOS ENTRE CRISTAL Y CANCEL Y ENTRE CANCEL VANO JALADERA TIPO ESFERA DE 21/2" DE DIAMETRO,  LOS PERFILES SE LES APLICARA  PROTECCIÓN ANTICORROSIVO Y EL  ACABADO DEL CANCEL  SERÁ  CON DOS MANOS DE ESMALTE ALQUIDALICO DE LA MARCA SERWIN WILLIAMS VER  DETALLES DE CONSTRUCCIÓN EN PLANOS HE-6. RECORTES DE SOBRANTE DE CONCRETO, MANO DE OBRA, MATERIALES, LIMPIEZA DE SUPERFICIE PARA RECIBIR MATERIAL Y TODO LO NECESARIO PARA SU EJECUCIÓN.</t>
  </si>
  <si>
    <t>CANCEL DE 4.88 X2.70 ,TIPO P1 FABRICADO A BASE DE MARCO PERIMETRAL DE PTR DE 2"X2"X1/8" Y REDONDO DE 1/2"  DE DIAMETRO SOLDADO AL PTR Y  EN UNO Y EL OTRO ATORNILLADO CON TORNILLOS DE CABEZA PLANA, 2 PUERTAS 0.90X2.10 CADA UNA FORRADA POR BASTIDOR DE PTR DE  DE 2"X1/8" Y FORRADAS CON LAMINA NEGRA CAL.16 Y CUADRADO DE 1/2" CON BASTIDOR, DE MARCO PERIMETRAL DE LA PUERTA DE 21 CM. FORGADOS POR ANILLO PERIMETRAL DE ANGULO DE 2"X1/4" Y LAMINA NEGRA CAL. 20 TODO TERMINADO,   PROTECCIÓN ANTICORROSIVO Y ACABADO CON DOS MANOS DE ESMALTE ALQUIDALICO DE LA MARCA SERWIN WILLIAMS, VER  DETALLES DE CONSTRUCCIÓN EN PLANO He-2. INCLUYE: BIBELES Y TEJUELOS, FIJACION EN LAS TRABES DE CONCRETO CON VARILLA  N° 3@ 20 CM, PLANO APOYADO EN LOS POSTES DE ANGULO, SILICON ESTRUCTURAL ALTRAGLASC 4000 ARMADO FIJADO, LIJADO RENIVELADO, CALAFATEADO CON , PLASTE AUTOMOTIVO PARA UN TERMINADO PERFECTO RECORTE DE MATERIAL SOBRANTE DE COLADO DE CASTILLOS EN VANO PARA RECIBIR EL MARCO DE LA PUERTA, MANO DE OBRA, MATERIALES, LIMPIEZA DE SUPERFICIE PARA RECIBIR MATERIAL Y TODO LO NECESARIO PARA SU EJECUCIÓN.</t>
  </si>
  <si>
    <t>CANCEL DE 4.67X2.70,TIPO P2 FABRICADO A BASE DE MARCO PERIMETRAL DE PTR DE 2"X2"X1/8" Y REDONDO DE 1/2"  DE DIAMETRO SOLDADO AL PTR Y  EN UNO Y EL OTRO ATORNILLADO CON TORNILLOS DE CABEZA PLANA, 2 PUERTAS DE 0.90X2.10 CADA UNA FORMADA POR BASTIDOR DE PTR DE 2"X4"X1/3" REDONDO DE 1/2" Y CUADRADO DE 3/8" , DE MARCO PERIMETRAL DE LA PUERTA DE 21 CM. FORGADOS POR ANILLO PERIMETRAL DE ANGULO DE 2"X1/4" Y LAMINA NEGRA CAL. 20 TODO TERMINADO,   PROTECCIÓN ANTICORROSIVO Y ACABADO CON DOS MANOS DE ESMALTE ALQUIDALICO DE LA MARCA SERWIN WILLIAMS, VER  DETALLES DE CONSTRUCCIÓN EN PLANO He-2. INCLUYE: BIBELES Y TEJUELOS, FIJACION EN LAS TRABES DE CONCRETO CON VARILLA  N° 3@ 20 CM, PLANO APOYADO EN LOS POSTES DE ANGULO, SILICON ESTRUCTURAL ALTRAGLASC 4000 ARMADO FIJADO, LIJADO RENIVELADO, CALAFATEADO CON , PLASTE AUTOMOTIVO PARA UN TERMINADO PERFECTO RECORTE DE MATERIAL SOBRANTE DE COLADO DE CASTILLOS EN VANO PARA RECIBIR EL MARCO DE LA PUERTA, MANO DE OBRA, MATERIALES, LIMPIEZA DE SUPERFICIE PARA RECIBIR MATERIAL Y TODO LO NECESARIO PARA SU EJECUCIÓN.</t>
  </si>
  <si>
    <t>CANCEL TIPO CP-3B  DE 1.91X2.65  MTS.,    FORMADO POR UN FIJO 0.725X2.10, Y PUERTA DE 1.185X2.10 Y UN ANTEPECHO DE 1.55X 1.91MTS. FABRICADA A BASE DE PERFILES TUBULARES PROLAMSA TIPO LM-803, LM754 Y P2000 CAL. 18, CRISTAL  DE 6 MM DE ESPESOR, SILICÓN SILPRUF ANTIHONGOS PARA SELLAR,  A  LOS PERFILES SE LES APLICARA  PROTECCIÓN ANTICORROSIVO Y EL ACABADO DEL CANCEL- PUERTA SERÁ  CON DOS MANOS DE ESMALTE ALQUIDALICO DE LA MARCA SERWIN WILLIAMS VER DETALLES DE CONSTRUCCIÓN EN PLANO He-6. INCLUYE: RECORTES DE SOBRANTE DE CONCRETO, MANO DE OBRA, MATERIALES, LIMPIEZA DE SUPERFICIE PARA RECIBIR MATERIAL Y TODO LO NECESARIO PARA SU EJECUCIÓN.</t>
  </si>
  <si>
    <t>CANCEL- PUERTA TIPO CP-4 DE 5.875X6.235 MTS. A BASE DE ELEMENTOS PERIMETRALES DE PTR DE 2"X4"X1/8", TUBO NEGRO CED. 30 DE 2" DE DIAMETRO CARTELAS DE SOLERA DE 1/8"X11/4" @ 0.60 MTS. SOLERA DE 1/8"X3/4" Y REDONDO DE 3/8" Y ELEMENTOS INTERMEDIOS DE PTR DE 2"X4"X1/8" Y DE 11/2"X11/2"X1/8", SOLERA 1/4" Y REDONDO DE 3/8" DE DIAMETRO Y ELEMENTOS DE FIJACION DE ANCLAS DE 3/8" @ 0.90 MTS. Y SOLERA DE 1"X1/4" @ 0.90 MTS. SUJETOS AL ELEMENTO ESTRUCTURAL, CRISTAL DE 6 MM DE ESPESOR CON PUERTA INTEGRAL DE 1.30X2.30 MTS. TODO LAS UNIONES SELLADAS CON SILICON ESTRUCTURAL ULTRAGLAZ 4000   A  LOS PERFILES SE LES APLICARA  PROTECCIÓN ANTICORROSIVO Y EL ACABADO DE LA PUERTA SERÁ  CON DOS MANOS DE ESMALTE ALQUIDALICO DE LA MARCA SERWIN WILLIAMS, VER DETALLES DE CONSTRUCCIÓN EN PLANO HE-2. INCLUYE: FIJACION, CORTES , ACARREOS ELEVACIONES, BARRENOS, RECORTES DE SOBRANTE DE CONCRETO, MANO DE OBRA, MATERIALES, LIMPIEZA DE SUPERFICIE PARA RECIBIR MATERIAL Y TODO LO NECESARIO PARA SU EJECUCIÓN.</t>
  </si>
  <si>
    <t>CANCEL-PUERTA TIPO CP-5  DE 2.50X2.10 MTS., EN COCINETA,   FABRICADO A BASE DE PERFILES P.T.R. DE 2X4"X/1/8", 2"X2"X1/8", CUADRADO DE 1/2", SOLERA DE 1"X1/8", CRISTAL TEMPLADO DE 9 MM DE ESPESOR, SILICÓN ESTRUCTURAL PARA SELLAR,  A  LOS PERFILES SE LES APLICARA  PROTECCIÓN ANTICORROSIVO Y EL ACABADO DE LA PUERTA SERÁ  CON DOS MANOS DE ESMALTE ALQUIDALICO DE LA MARCA SERWIN WILLIAMS VER SEGÚN DETALLES DE CONSTRUCCIÓN EN PLANO HE-6. INCLUYE: RECORTES DE SOBRANTE DE CONCRETO, MANO DE OBRA, MATERIALES, LIMPIEZA DE SUPERFICIE PARA RECIBIR MATERIAL Y TODO LO NECESARIO PARA SU EJECUCIÓN.</t>
  </si>
  <si>
    <t>CANCEL DE FORMA SEMICIRCULAR DE 1.30X9.90 MTS EN ACCESO PARA PISO TECNICO DEL CUERPO B A BASE DE PERFILES PROLAMSA 101 CAL 18, ANGULO DE 11/2"X 1/8" Y CUADRADO DE 3/6" CON VIGUETA, DE ACUERDO A LA DISTRIBUCION DE PLANOS CORRESPONDIENTES EL CRISTAL SERA DE 6 MM DEJANDO PASOS PARA DUCTOS DE 40"X24", 40"X20" Y 24"X18" Y PUERTA DE 0.75X1.30 FORMADA CON LOS MISMOS ELEMENTOS DEL CANAL Y 2 ANGULOS DE 11/2"X1/3"COMO GUIAS COLOCADOS EN LA PARTE SUPERIOR DEL CANAL Y DOS ANGULOS DE 11/2"X1/8  FIJADO A LA LOSA CURVA DEL EDIFICIO B COMO GUIA DE LA PARTE SUPERIOR DEL CANAL PARA QUE ESTA NO SE FIJE EN LA LOSA PERIMETRAL, A  LOS PERFILES SE LES APLICARA  PROTECCIÓN ANTICORROSIVO Y EL ACABADO DE LA PUERTA SERÁ  CON DOS MANOS DE ESMALTE ALQUIDALICO DE LA MARCA SERWIN WILLIAMS, VER  DETALLES DE CONSTRUCCIÓN EN PLANO HE-4. INCLUYE: RECORTES DE SOBRANTE DE CONCRETO, MANO DE OBRA, MATERIALES, LIMPIEZA DE SUPERFICIE PARA RECIBIR MATERIAL Y TODO LO NECESARIO PARA SU EJECUCIÓN.</t>
  </si>
  <si>
    <r>
      <t xml:space="preserve">CANCEL-PUERTA TIPO CP-7, FORMADO POR DOS FIJOS UNO DE 1.05X2.05 CON DOS HUECOS UNO DE 0.20X0.20 MTS. Y EL OTRO DE 0.22X0.18 PARA EL PASO DE DUCTOS, OTRO FIJO DE 1.02X2.05, TODO FORMADO POR MARCO DE PTR DE 11/2"X1/8" Y </t>
    </r>
    <r>
      <rPr>
        <sz val="8"/>
        <color indexed="10"/>
        <rFont val="Arial"/>
        <family val="2"/>
      </rPr>
      <t>PERSIANA TIPO LOUVER DE LAMINA NEGRA CAL 18</t>
    </r>
    <r>
      <rPr>
        <sz val="8"/>
        <rFont val="Arial"/>
        <family val="2"/>
      </rPr>
      <t xml:space="preserve"> ,   A  LOS PERFILES SE LES APLICARA  PROTECCIÓN ANTICORROSIVO Y EL ACABADO DE LA PUERTA SERÁ  CON DOS MANOS DE ESMALTE ALQUIDALICO DE LA MARCA SERWIN WILLIAMS, VER  DETALLES DE CONSTRUCCIÓN EN PLANO  He-10 . INCLUYE: RECORTES DE SOBRANTE DE CONCRETO, MANO DE OBRA, MATERIALES, LIMPIEZA DE SUPERFICIE PARA RECIBIR MATERIAL Y TODO LO NECESARIO PARA SU EJECUCIÓN.</t>
    </r>
  </si>
  <si>
    <t>CANCEL  TIPO C-12 DE 2.40X2.40 FORMADO POR UN FIJO DE 1.50X2.40 Y UNA PUERTA DE 0.90X2.10 CON ANTEPECHO DE 0.90X0.30 TODO FORMADO CON PERFIL TUBULAR PROLAMSA LM-754, LM-803 Y P-200 CL 18 CRISTAL DE 6 MM DE ESPESOR, A LOS PERFILES SE LES APLICARA  PROTECCION ANTICORROSIVA Y ACABADO CON DOS MANOS DE ESMALTE ALQUIDALICO DE LA MARCA SERWIN WILLIAMS,  VER  DETALLES DE CONSTRUCCION EN PLANO HE-3.INCLUYE: RECORTE DE MATERIAL SOBRANTE DE COLADO DE CASTILLOS EN VANO PARA RECIBIR EL MARCO DE LA PUERTA, MANO DE OBRA, MATERIALES, LIMPIEZA DE SUPERFICIE PARA RECIBIR MATERIAL Y TODO LO NECESARIO PARA SU EJECUCION.</t>
  </si>
  <si>
    <t>SUMINISTRO Y COLOCACION DE REJA R-2 DE 2.40X1.53 MTS. PARA JAULA DE PERROS FABRICADA A BASE DE PTR. DE 1"X1" DE 2.4MM DE ESPESOR Y REJA TIPO IRVING DE 3/4"X1/8" ESTANDAR, INCLUYE BISAGRAS DE BARRIL DE 1/2", PASADORES PORTA-CANDADOS, PINTURA ANTICORROSIVA, ACABADO-PINTURA ALQUIDALICA DE LA MCA. SERWIN-WILLIANS DOS MANOS, MANO DE OBRA, HERRAMIENTAS Y TODO LO NECESARIO PARA SU CORRECTA COLOCACION.</t>
  </si>
  <si>
    <t>REJA TIPO R-4  DE 623X82 CMS PARA  CORRAL DE BORREGOS A  DESCUBIERTO, FABRICADA A BASE DE  P.T.R. 11/2"X11/2"X1/8", REDONDO DE 1/2" Y ANCLAS DE SOLERA DE 11/2"X1/8",  A  LOS PERFILES DE ACERO  SE LES APLICARA  PROTECCIÓN ANTICORROSIVO Y EL ACABADO DE LA PUERTA SERÁ  CON DOS MANOS DE ESMALTE ALQUIDALICO DE LA MARCA SERWIN WILLIAMS, VER  DETALLES DE CONSTRUCCIÓN EN PLANO HE-4 INCLUYE: RECORTES DE SOBRANTE DE CONCRETO, MANO DE OBRA, MATERIALES, LIMPIEZA DE SUPERFICIE PARA RECIBIR MATERIAL Y TODO LO NECESARIO PARA SU EJECUCIÓN.</t>
  </si>
  <si>
    <t>SUMINISTRO, FABRICACIÓN Y COLOCACION DE CUBIERTA TIPO CH-1 EN ÁREA PARA ALUMNOS DE 820X820 CMS.  ,  FABRICADA A BASE DE  P.T.R.  DE  21/2"x21/2", 1"x1" de 3.6 mm  DE ESPESOR (VERDE),  ANGULO DE 3/4X1/8" DE ESPESOR, TEE DE FIERRO DE 1"X1/8", SOLERA DE 1/2"X1/8",CUADRADO DE 3/4",  POLICARBONATO DE 6 MM DE ESPESOR, PLACA A-36 DE 3/8", 1/2", Y 1/4" , TELA DE MOSQUITERO, SILICÓN,  TERMINACIÓN EN PARTE SUPERIOR DE CUMBRERA DE CUBIERTA CON LAMINA DE POLICARBONATO DE 6 MM ,  PROTECCIÓN ANTICORROSIVO Y ACABADO CON DOS MANOS DE ESMALTE ALQUIDALICO DE LA MARCA SERWIN WILLIAMS,  VER  DETALLES DE CONSTRUCCIÓN Y ESPECIFICACIONES EN PLANO He.9a INCLUYE: MANO DE OBRA, MATERIALES, LIMPIEZA DE SUPERFICIE PARA RECIBIR MATERIAL Y TODO LO NECESARIO PARA SU EJECUCIÓN.</t>
  </si>
  <si>
    <t>TRAGALUZ EN ÁREA DE  BIOSEGURIDAD TL-1 Y TL2  DE 2.55X2.55 MTS. FAFRICADO A BASE DE APOYOS A MURO PERIMETRAL FORMADO POR ANGULO DE 13/4"X1/4" TAQUETEADO AL MURO CON TAQUETES EXPANSIVOS (EN MUROS DE CONCRETO) DE 2"X3/8" @ 60 CM O CON TORNILLOS MARIPOSA (EN MUROS DE BARROBLOCK), SOBRE EL CUAL SE FIJAN UN CANAL DE ALUMINIO DE 11/2X11/2" PARA RECIBIR A TRAVES DE LA CINTA ADHERIBLE DOS CARAS MCA. NOTHON, EL POLICARBONATO DE 1/2" DE ESPESOR SELLADO TOTALMENTE CON SILICON SILPRUF CONTRA INTERPERIE Y EN EL PERIMETRO QUEDA SOBRE LA TRABE SE COLOCARA UN REDONDO DE 1" DE DIAMETRO FIJADO A LA PARTE SUPERIOR DE LA TRABE Y EN EL CONTACTO CON EL POLICARBONATO SE LE REALIZAN PERFORACIONES PARA COLOCAR TORNILLOS DE ACERO CADMIDIZADOS CON TUERCA HEXAGONAL, REDONDOS DE NEOPRENO REDONDO DE 1" ,  PROTECCIÓN ANTICORROSIVO Y ACABADO CON DOS MANOS DE ESMALTE ALQUIDALICO DE LA MARCA SERWIN WILLIAMS,  VER  DETALLES DE CONSTRUCCIÓN EN PLANO HE-7.INCLUYE: MATERIAL, POLICARBONATO DE 1/2" ESPESOR ESMERILADO POR UNA CARA, MANO DE OBRA, MATERIALES, LIMPIEZA DE SUPERFICIE PARA RECIBIR MATERIAL Y TODO LO NECESARIO PARA SU EJECUCIÓN.</t>
  </si>
  <si>
    <t xml:space="preserve">DIFUSOR DE 2.85X0.60   </t>
  </si>
  <si>
    <t>DIFUSOR DE 2.15 Y  2.25X0.60   MTS.</t>
  </si>
  <si>
    <t xml:space="preserve">DIFUSOR DE  2.60X0.60   MTS., </t>
  </si>
  <si>
    <t xml:space="preserve">DIFUSOR DE 2.45X0.60   MTS.,  </t>
  </si>
  <si>
    <t xml:space="preserve">DIFUSOR DE 4.80X0.30   MTS., </t>
  </si>
  <si>
    <t xml:space="preserve">DIFUSOR DE 4.80X0.60   MTS.,  </t>
  </si>
  <si>
    <t>PISO PARA CUARTO DE LAVADO DE JAULAS DE CONEJOS  A BASE DE REJILLA IRVING CON SOLERAS DE CARGA DE 3/16 X 3/4",  PATAS DE APOYO CON REDONDO DE 1" DE DIÁMETRO A CADA 50 CMS Y CON ALTURA VARIABLE  POR LA PENDIENTE DEL PISO DE LA FOSA  Y SERÁ COLOCADA EN  MÓDULOS DE 0.90X2.95 MTS., APROX. , INCLUYE PROTECCIÓN ANTICORROSIVO, ACABADO EN PINTURA EPOXICA  BLANCA  DE LA MARCA PINTOR INCLUYE: RECORTES DE SOBRANTE DE CONCRETO, MANO DE OBRA, MATERIALES, LIMPIEZA DE SUPERFICIE PARA RECIBIR MATERIAL Y TODO LO NECESARIO PARA SU EJECUCIÓN.</t>
  </si>
  <si>
    <t>SUMINISTRO Y COLOCACION DE CERRADURA BALL 26 P. A 80 PD  PARA PUERTAS P1,  P2, P3, P4, P5, P6, P7 Y P8, PRECIO INCLUYE. EL MATERIAL, EQUIPO Y TODO LO NECESARIO PARA SU CORRECTA COLOCACION.</t>
  </si>
  <si>
    <t>SUMINISTRO Y COLOCACION DE  CERRADURA DE SEGURIDAD TIPO B 462 P DE LA MARCA YALE.</t>
  </si>
  <si>
    <t>SUMINISTRO Y COLOCACION DE   PASADOR DE EMBUTIR DE ALUMINIO ANODIZADO NATURAL CLAVE ESE-28-500 DE LA MARCA YALE.</t>
  </si>
  <si>
    <t>SUMINISTRO Y APLICACIÓN DE PINTURA VINÍLICA VINIMEX COLOR BLANCO SOBRE PLAFONES ACABADO PULIDO, SEGUN PLANO AC-1,2 Y 3,  INCLUYE: UNA MANO DE SELLADOR Y DOS  MANOS DE PINTURA.</t>
  </si>
  <si>
    <t>SUMINISTRO Y APLICACIÓN DE PINTURA VINÍLICA VINIMEX COLOR PIÑÓN   SOBRE   MUROS  ACABADO PULIDO, SEGUN PLANO AC-1,2 Y 3,  INCLUYE: UNA MANO DE SELLADOR Y DOS  MANOS DE PINTURA.</t>
  </si>
  <si>
    <t>SUMINISTRO Y APLICACIÓN DE PINTURA VINÍLICA VINIMEX COLOR BLANCO   SOBRE   MUROS  ACABADO PULIDO, SEGUN PLANO AC-1,2 Y 3,  INCLUYE: UNA MANO DE SELLADOR Y DOS  MANOS DE PINTURA.</t>
  </si>
  <si>
    <t>SUMINISTRO Y APLICACIÓN DE PINTURA VINÍLICA VINIMEX COLOR SALMÓN   SOBRE   MUROS  ACABADO PULIDO, SEGUN PLANO AC-1,2 Y 3,  INCLUYE: UNA MANO DE SELLADOR Y DOS  MANOS DE PINTURA.</t>
  </si>
  <si>
    <t>SUMINISTRO Y COLOCACIÓN DE CONTACTO MONOFASICO DUPLEX POLARIZADO 127 VOLTS, 15 AMP, COLOR NARANJA CON TIERRA AISLADA CATÁLOGO 16362-IG  MARCA LEVITON, CON PLACA DE PVC COLOR NARANJA MARCA LEVITON.</t>
  </si>
  <si>
    <t>TIMER MODELO 700 SERIE 7000 MARCA TORK ELECTROSISTEMAS.</t>
  </si>
  <si>
    <t>SOPORTERÍA.</t>
  </si>
  <si>
    <t>PLACA DE ACERO DE 4"X4"X1/4".</t>
  </si>
  <si>
    <t>UNICANAL DE 4 X 4  CMS..</t>
  </si>
  <si>
    <t>VARILLA ROSCADA DE 1/4".</t>
  </si>
  <si>
    <t>VARILLA  ROSCADA DE 3/8".</t>
  </si>
  <si>
    <t>PERNO YCARGA HILTI DE 1/4".</t>
  </si>
  <si>
    <t>PERNO YCARGA HILTI DE 3/8".</t>
  </si>
  <si>
    <t>ROLDANA PLANA Y TUERCA HEXAGONAL  DE 1/4".</t>
  </si>
  <si>
    <t>ROLDANA PLANA Y TUERCA HEXAGONAL  DE 3/8".</t>
  </si>
  <si>
    <t>COPLE GALVANIZADO PARA VARILLA ROSCADA DE 1/4".</t>
  </si>
  <si>
    <t>COPLE GALVANIZADO PARA VARILLA ROSCADA DE3/8".</t>
  </si>
  <si>
    <t>TAQUETE DE EXPANSIÓN DE 3/8".</t>
  </si>
  <si>
    <t>SUMINISTRO Y COLOCACIÓN DE SOPORTERÍA PARA LUMINARIAS DE SOBREPONER A BASE DE DOS VARILLAS ROSCADAS DE 3/8" DE 0.30 A 1.20 MTS. DE LONGITUD CADA UNO, DOS TAQUETES DE EXPANSIÓN DE 3/8", DOS COPLES PARA VARILLA ROSCADA DE 3/8", ROLDANA PLANA Y TUERCAS HEXAGONAL DE 3/8"(4 JGOS): INCLUYE, DESPERDICIOS DE MATERIAL, CONSUMO MENOR, ACARREOS, CARGAS, DESCARGAS, ALMACENAJE, ANDAMIOS, CORTES, MANO DE OBRA, HERRAMIENTA Y EL EQUIPO NECESARIO PARA LA CORRECTA EJECUCIÓN DE LOS TRABAJOS.</t>
  </si>
  <si>
    <t>SUMINISTRO Y COLOCACIÓN DE CONTACTO Y CLAVIJA POLARIZADO 127 V, 3X15 A MARCA ARROW-HART,  CAT. 62699 Y 6266, RESPECTIVAMENTE.</t>
  </si>
  <si>
    <t>SUMINISTRO Y COLOCACIÓN DE CONTACTO MONOFASICO CON INTERRUPTOR DE FALLA A TIERRA TIPO GFCI 127V 15A COLOR ROJO CAT. 6599-R MARCA LEVITON.</t>
  </si>
  <si>
    <t>SUMINISTRO Y COLOCACIÓN DE CONTACTO  TRIFASICO MEDIA VUELTA 7410-B MARCA ARROW-HART.</t>
  </si>
  <si>
    <t>SUMINISTRO Y COLOCACIÓN DE CONTACTO PARA CAMPANA DE FLUJO LAMINAR CON SEGURO DE MEDIA VUELTA A 127V, 60 Hz 20 A.  MARCA ARROW-HART Y PLACA DE ALUMINIO ANONIZADO COLOR ORO CAT. 95091-D SERVICIO NORMAL..</t>
  </si>
  <si>
    <t>SUMINISTRO Y COLOCACIÓN DE CONTACTO PARA CAMPANA DE FLUJO LAMINAR CON SEGURO DE MEDIA VUELTA A 127V, 60 Hz 15 A.  MARCA ARROW-HART Y PLACA DE ALUMINIO ANONIZADO COLOR ORO CAT. 95091-D SERVICIO NORMAL..</t>
  </si>
  <si>
    <t>SUMINISTRO Y COLOCACIÓN DE PLACA DE ALUMINIO DORADA PARA CONTACTO DUPLEX POLARIZADO CAT. 95101 MARCA ARROW-HART.</t>
  </si>
  <si>
    <t>SUMINISTRO Y COLOCACIÓN DE PLACA PARA CONTACTO TRIFASICO CAT. AH-2140 MARCA ARROW-HART.</t>
  </si>
  <si>
    <t>SUMINISTRO Y COLOCACIÓN DE TAPA COLOR ORO DE 1 VENTANA CAT. 105 MARCA ARROW-HART.</t>
  </si>
  <si>
    <t>SUMINISTRO Y COLOCACIÓN DE SOPORTERÍA PARA TUBERIA CONDUIT PARED GRUESA GALVANIZADO EN ALIMENTADORES, LUMINARIAS (PISO TÉCNICO), TABLEROS ELÉCTRICOS, DUCTOS EMBISAGRADOS Y CAJAS ESPECIALES GALVANIZADAS: INCLUYE: DOS MANOS DE PINTURA ESMALTE ALQUIDALICO COMO ACABADO, DE ACUERDO AL CÓDIGO DE COLORES DE LA INSTITUCIÓN, DESPERDICIOS DE MATERIAL, CONSUMO MENOR, ACARREOS, CARGAS, DESCARGAS, ALMACENAJE, ANDAMIOS, CORTES, MANO DE OBRA, HERRAMIENTA Y EL EQUIPO NECESARIO PARA LA CORRECTA EJECUCIÓN DE LOS TRABAJOS.</t>
  </si>
  <si>
    <t>ÁNGULO DE 2" X 1/8".</t>
  </si>
  <si>
    <t>SUMINISTRO Y COLOCACIÓN DE SOPORTE PARA TUBERIA CONDUIT A BASE DE CANAL UNISTRUT DOBLE DE ACERO GALVANIZADO DE 41X41CM. INCLUYE ABRAZADERAS DE ACERO GALVANIZADO PARA MONTAJE DE TUBERIA EN CANAL UNISTRUT DE 19, 25, 32, 51 Y 76MM DE DIAMETRO, SEGÚN PLANOS ELÉCTRICOS, VARILLA ROSCADA, PLACA DE ACERO AL CARBON DE 150X150X4.5MM PARA ANCLAJE, ANCLAJE A LOSA A BASE DE TAQUETE DE EXPANSIÓN, PERFORACIONES, PINTURA ANTICORROSIVA FIJACIÓN Y TODO LO NECESARIO, SEGÚN DETALLE ESPECIFICADO EN PLANO ELÉCTRICO IE-09.</t>
  </si>
  <si>
    <t>SUMINISTRO Y COLOCACIÓN DE ,  TABLEROS GENERALES TD-01 Y TDE-01, CCM, TABLEROS DE ALUMBRADO, INTERRUPTORES TERMOMAGNÉTICOS, INTERRUPTORES DE SEGURIDAD:   INCLUYE: MATERIALES DE CONSUMO MENOR, ELEMENTOS DE FIJACIÓN,  ACARREOS, CARGAS, DESCARGAS Y ALMACENAJE, INSTALACIÓN, CONEXIÓN DE LOS CONDUCTORES, BALANCEO DE CIRCUITOS, PRUEBAS, MANO DE OBRA, HERRAMIENTA Y EL EQUIPO NECESARIO PARA LA CORRECTA EJECUCIÓN DE LOS TRABAJOS .</t>
  </si>
  <si>
    <t>SUMINISTRO Y COLOCACIÓN DE TABLERO DE DISTRIBUCIÓN EN BAJA TENSIÓN TDE-01, LÍNEA F POWER, TIPO HCBD PLUS, EN GABINETE AUTOSOPORTADO NEMA-1 SERVICIO INTERIOR, USOS GENERALES , COLOR GRIS ANSI-49, MARCA FEDERAL PACIFIC ELECTRIC, PARA OPERAR EN 220/127V, 3F, 4H, 60 Hz, CON BARRAS DE COBRE ELECTROLITICO ESTAÑADO PARA 1000 A, CONSTRUIDO EN LÁMINA DE ACERO ROLADA EN FRÍO CALIBRE No 12 PARA LA ESTRUCTURA;  Y SOPORTE DE CALIBRE No 14 PARA TECHOS Y TAPAS LATERALES, FORMADO POR EL SIGUIENTE EQUIPO: 1 EQUIPO DE MEDICIÓN POWER METER CAT. PM620D, MARCA SQUARE D  CON TRANSFORMADORES DE CORRIENTE REL 1000/5 A; 1 INTERRUPTOR PRINCIPAL  TERMOMAGNÉTICO DE 3 X 800 A MARCO NMS, CONTENIENDO LOS SIGUIENTES INTERRUPTORES DERIVADOS: 1 INTERRUPTOR TERMOMAGNÉTICO DE 3 X400  A MARCO NJG, 1 INTERRUPTOR TERMOMAGNÉTICO DE 3X300 A MARCO NJG, 1 INTERRUPTOR TERMOMAGNÉTICO DE 3X100 A MARCO NJG, 5 INTERRUPTORES TERMOMAGNÉTICOS DE 3X50 A MARCO HEG, 1 INTERRUPTORES TERMOMAGNÉTICOS DE 3X40 A  MARCO HEG, 1 INTERRUPTOR TERMPOMAGNÉTICO DE 3X30 A MARCO HEG, 1 INTERRUPTOR TERMOMAGNÉTICO DE 3X15 A MARCO HEG 2 ESPACIOS FUTUROS PARA INTERRUPTOR TERMOMAGNÉTICO MARCO HEG, 2 ESPACIOS FUTUROS PARA INTERRUPTOR TERMOMAGNÉTICO MARCO NJG.</t>
  </si>
  <si>
    <t>SUMINISTRO Y COLOCACION DE TABLERO SD NQOD-12-4AB11/S INCLUYE COMPONENTES INTERIORES, CAJA, TAPA FRONTAL CON CERRADURA, CONEXIONES DE ALIMENTACIÓN, INTERRUPTOR TERMOMAGNÉTICO PRINCIPAL DE 3X15 A Y TODO LO NECESARIO PARA RECIBIR INTERRUPTORES TERMOMAGNETICOS. PARA TABLEROS "F" Y "H".</t>
  </si>
  <si>
    <t>SUMINISTRO Y COLOCACION DE TABLERO SD NQOD-12-4AB11/S INCLUYE COMPONENTES INTERIORES, CAJA, TAPA FRONTAL CON CERRADURA, CONEXIONES DE ALIMENTACIÓN, INTERRUPTOR TERMOMAGNÉTICO PRINCIPAL DE 3X30 A Y TODO LO NECESARIO PARA RECIBIR INTERRUPTORES TERMOMAGNETICOS.PARA TABLEROS "CE" E "I".</t>
  </si>
  <si>
    <t>SUMINISTRO Y COLOCACION DE TABLERO SD NQOD-12-4AB11/S INCLUYE COMPONENTES INTERIORES, CAJA, TAPA FRONTAL CON CERRADURA, CONEXIONES DE ALIMENTACIÓN, INTERRUPTOR TERMOMAGNÉTICO PRINCIPAL DE 3X30 A CON KIT DE TIERRA AISLADA Y TODO LO NECESARIO PARA RECIBIR INTERRUPTORES TERMOMAGNETICOS.PARA TABLERO "CR".</t>
  </si>
  <si>
    <t>SUMINISTRO Y COLOCACIÓN DE TABLERO  SD NQOD-124L-11/S DE ALUMBRADO Y CONTACTOS. INCLUYE COMPONENTES INTERIORES, CAJA, TAPA FRONTAL CON CERRADURA, CONEXIONES DE ALIMENTACIÓN Y TODO LO NECESARIO PARA RECIBIR INTERRUPTORES TERMOMAGNETICOS CON ZAPATAS PRINCIPALES DE 100 A. PARA TABLERO DE ALUMBRADO EXTERIOR.</t>
  </si>
  <si>
    <t>SUMINISTRO Y COLOCACION DE TABLERO SD NQOD-24-4AB11/S DE ALUMBRADO Y CONTACTOS. INCLUYE COMPONENTES INTERIORES, CAJA, TAPA FRONTAL CON CHAPA DE SEGURIDAD, CONEXIONES DE ALIMENTACIÓN, INTERRUPTOR TERMOMAGNÉTICO PRINCIPAL  DE 3X20 A Y TODO LO NECESARIO PARA RECIBIR INTERRUPTORES TERMOMAGNETICOS.PARA TABLEROS "D" Y "BE".</t>
  </si>
  <si>
    <t>SUMINISTRO Y COLOCACION DE TABLERO SD NQOD-24-4AB11/S DE ALUMBRADO Y CONTACTOS. INCLUYE COMPONENTES INTERIORES, CAJA, TAPA FRONTAL CON CHAPA DE SEGURIDAD, CONEXIONES DE ALIMENTACIÓN, INTERRUPTOR TERMOMAGNÉTICO PRINCIPAL  DE 3X30 A Y TODO LO NECESARIO PARA RECIBIR INTERRUPTORES TERMOMAGNETICOS.PARA TABLEROS "A" Y "AE".</t>
  </si>
  <si>
    <t>SUMINISTRO Y COLOCACION DE TABLERO SD NQOD-24-4AB11/S DE ALUMBRADO Y CONTACTOS. INCLUYE COMPONENTES INTERIORES, CAJA, TAPA FRONTAL CON CHAPA DE SEGURIDAD, CONEXIONES DE ALIMENTACIÓN, INTERRUPTOR TERMOMAGNÉTICO PRINCIPAL DE 3X50 A Y TODO LO NECESARIO PARA RECIBIR INTERRUPTORES TERMOMAGNETICOS.PARA TABLERO  "G".</t>
  </si>
  <si>
    <t>SUMINISTRO Y COLOCACION DE TABLERO SD NQOD-30-4AB11/S DE ALUMBRADO Y CONTACTOS.  INCLUYE COMPONENTES INTERIORES, CAJA, TAPA FRONTAL CON CHAPA DE SEGURIDAD, CONEXIONES DE ALIMENTACIÓN,INTERRUPTOR TERMOMAGNÉTICO PRINCIPAL  DE 3X40A Y TODO LO NECESARIO PARA RECIBIR INTERRUPTORES TERMOMAGNETICOS.PARA TABLERO "B".</t>
  </si>
  <si>
    <t>SUMINISTRO Y COLOCACION DE TABLERO SD NQOD-30-4AB11/S DE ALUMBRADO Y CONTACTOS.  INCLUYE COMPONENTES INTERIORES, CAJA, TAPA FRONTAL CON CHAPA DE SEGURIDAD, CONEXIONES DE ALIMENTACIÓN,INTERRUPTOR TERMOMAGNÉTICO PRINCIPAL DE 3X100 A Y TODO LO NECESARIO PARA RECIBIR INTERRUPTORES TERMOMAGNETICOS.PARA TABLEROS "C" Y "E".</t>
  </si>
  <si>
    <t>SUMINISTRO Y COLOCACIÓN DE INTERRUPTOR TERMOMAGNETICO 3P, 400A, 220V, EN CAJA MOLDEADA  MARCA SQUARE'D, ALOJADO EN  GABINETE NEMA-3R USOS GENERALES.</t>
  </si>
  <si>
    <t>SUMINISTRO Y COLOCACIÓN DE INTERRUPTOR TERMOMAGNETICO 3P, 50A, 220V, EN CAJA MOLDEADA  MARCA SQUARE'D, ALOJADO EN  GABINETE NEMA-3R. USOS GENERALES.</t>
  </si>
  <si>
    <t>SUMINISTRO Y COLOCACIÓN DE INTERRUPTOR TERMOMAGNETICO 3P,30A, 220V, EN CAJA MOLDEADA  MARCA SQUARE'D, PARA TABLERO I-LINE CATÁLOGO FA 36050.</t>
  </si>
  <si>
    <t>SUMINISTRO Y COLOCACION DE INTERRUPTOR TERMOMAGNETICO QOB 1X15 AMP. ATORNILLABLE.</t>
  </si>
  <si>
    <t>SUMINISTRO Y COLOCACION DE INTERRUPTOR TERMOMAGNETICO QOB 1X20 AMP. ATORNILLABLE.</t>
  </si>
  <si>
    <t>SUMINISTRO Y COLOCACION DE INTERRUPTOR TERMOMAGNETICO QOB 3X15 AMP. ATORNILLABLE.</t>
  </si>
  <si>
    <t>SUMINISTRO Y COLOCACION DE INTERRUPTOR TERMOMAGNETICO QOB 3X20 AMP. ATORNILLABLE.</t>
  </si>
  <si>
    <t>SUMINISTRO Y COLOCACIÓN DE INTERRUPTOR DE SEGURIDAD TIPO NAVAJAS SIN PORTAFUSIBLES 2X30AMP.</t>
  </si>
  <si>
    <t>SUMINISTRO Y COLOCACIÓN DE INTERRUPTOR DE SEGURIDAD TIPO NAVAJAS SIN PORTAFUSIBLES 3X30AMP.</t>
  </si>
  <si>
    <t>SUMINISTRO Y COLOCACIÓN DE INTERRUPTOR DE SEGURIDAD TIPO NAVAJAS SIN PORTAFUSIBLES 3X60AMP.</t>
  </si>
  <si>
    <t>SUMINISTRO Y COLOCACIÓN DE INTERUPTOR DE SEGURIDAD TIPO NAVAJAS SIN PORTAFUSIBLES 3X100AMP MARCA SQUARE'D.</t>
  </si>
  <si>
    <t>SUMINISTRO Y COLOCACIÓN DE INTERRUPTOR DE SEGURIDAD TIPO NAVAJAS SIN PORTAFUSIBLES DE 3 X 200A MARCA SQUARE'D.</t>
  </si>
  <si>
    <t>SUMINISTRO Y COLOCACIÓN DE DE UNIDAD DE ILUMINACIÓN INCANDESCENTE MARCA MULTI-DUC, TIPO DE SOBREPONER EN MURO EN MURO, MODELO ARBOTANTE, CAT. MD-4340 COMPUESTA DE: ARMADURA DE FUNDICIÓN DE ALUMINIO VASO DE CRISTAL OPALINO, SOCKET E26. FOCO DE 75 W.</t>
  </si>
  <si>
    <t>SUMINISTRO Y COLOCACIÓN DE  UNIDAD DE ILUMINACIÓN FLUORESCENTE MCA. MUTI-DUC, TIPO DE SOBREPONER CON MARCO ABATIBLE DE 2X32 W, MODELO UAM, COMPUESTA DE: GABINETE DE 30X122 CMS. EN LÁMINA DE PRIMERA CALIBRE 22 ESMALTADO CON PINTURA DE POLVO EN COLOR BLANCO 93% REFLECTANCIA. BALASTRO ELECTRÓNICO DE 2X32 W, 60C, 120V, A.F.P. CUATRO BASES RS. MEDIA VUELTA. 2 LÁMPARAS FLUORESCENTES DE 32 W. T-8, LUZ DE DÍA. DIFUSOR ACRILICO K-23.</t>
  </si>
  <si>
    <t>DESCONEXIÓN, RETIRO, Y REINSTALACIÓN DE CABLE EXISTENTE XLP CALIBRE 2/0 AWG CLASE 25 KV.</t>
  </si>
  <si>
    <t>TUBO DE COBRE TIPO M DE 13 MM.</t>
  </si>
  <si>
    <t>TUBO DE COBRE TIPO M DE 19 MM.</t>
  </si>
  <si>
    <t>TUBO DE COBRE TIPO M DE 25 MM.</t>
  </si>
  <si>
    <t>TUBO DE COBRE TIPO M DE 32 MM.</t>
  </si>
  <si>
    <t>TUBO DE COBRE TIPO M DE 38 MM.</t>
  </si>
  <si>
    <t>TUBO DE COBRE TIPO M DE 51 MM.</t>
  </si>
  <si>
    <t>TUBO DE COBRE TIPO M DE 64 MM.</t>
  </si>
  <si>
    <t>TUBO DE COBRE TIPO M DE 75 MM.</t>
  </si>
  <si>
    <t>COPLE DE COBRE A COBRE REDUCCION TIPO BUSHING DE 25X13 MM.</t>
  </si>
  <si>
    <t>COPLE DE COBRE A COBRE REDUCCION TIPO BUSHING DE 25X19 MM.</t>
  </si>
  <si>
    <t>COPLE DE COBRE A COBRE REDUCCION TIPO BUSHING DE 32X13 MM.</t>
  </si>
  <si>
    <t>COPLE DE COBRE A COBRE REDUCCION TIPO BUSHING DE 32X19 MM.</t>
  </si>
  <si>
    <t>COPLE DE COBRE A COBRE REDUCCION TIPO BUSHING DE 32X25 MM.</t>
  </si>
  <si>
    <t>COPLE DE COBRE A COBRE REDUCCION TIPO BUSHING DE 38X13 MM.</t>
  </si>
  <si>
    <t>COPLE DE COBRE A COBRE REDUCCION TIPO BUSHING DE 38X19 MM.</t>
  </si>
  <si>
    <t>COPLE DE COBRE A COBRE REDUCCION TIPO BUSHING DE 38X25 MM.</t>
  </si>
  <si>
    <t>COPLE DE COBRE A COBRE REDUCCION TIPO BUSHING DE 38X32 MM.</t>
  </si>
  <si>
    <t>COPLE DE COBRE A COBRE REDUCCION TIPO BUSHING DE 51X38 MM.</t>
  </si>
  <si>
    <t>TEE DE COBRE A COBRE DE 13 MM.</t>
  </si>
  <si>
    <t>TEE DE COBRE A COBRE DE 25 MM.</t>
  </si>
  <si>
    <t>TEE DE COBRE A COBRE DE 32 MM.</t>
  </si>
  <si>
    <t>TEE DE COBRE A COBRE DE 38 MM.</t>
  </si>
  <si>
    <t>TEE DE COBRE A COBRE DE 51 MM.</t>
  </si>
  <si>
    <t>TEE DE COBRE A COBRE DE 64 MM.</t>
  </si>
  <si>
    <t>TEE DE BRONCE PARA CONEXION DE COBRE DE 75 MM.</t>
  </si>
  <si>
    <t>CONECTOR ROSCA INTERNA COBRE A FIERRO DE 13 MM.</t>
  </si>
  <si>
    <t>TAPON CAPA DE COBRE DE 13 MM.</t>
  </si>
  <si>
    <t>SUMINISTRO Y COLOCACIÓN DE CABLE DE COBRE SEMIDURO TRENZADO, 32 HILOS, CALIBRE 17 AWG. CAT. N°C-32-S MARCA ANPASA.</t>
  </si>
  <si>
    <t>SUMINISTRO Y COLOCACIÓN DE PUNTA MACIZA DE COBRE CROMADA DE 30CMS, CAT. N° C-85-A MARCA ANPASA.</t>
  </si>
  <si>
    <t>SUMINISTRO Y COLOCACIÓN DE BASE PLANA PARA PUNTA CAT. N° C-60 MARCA ANPASA.</t>
  </si>
  <si>
    <t>SUMINISTRO Y COLOCACIÓN DE CONECTOR RECTO MECANICO CAT. N° C-304-X MARCA ANPASA.</t>
  </si>
  <si>
    <t>SUMINISTRO Y COLOCACIÓN DE ABRAZADERA DE COBRE PARA CABLE DE PARARRAYOS FIG. N° C-121-A MARCA ANPASA.</t>
  </si>
  <si>
    <t>SUMINISTRO Y COLOCACIÓN DE DESCONECTADOR  DE TIERRA CAT. N° C-303 MARCA ANPASA.</t>
  </si>
  <si>
    <t>SUMINISTRO Y COLOCACIÓN DE ABRAZADERA PARA TIERRA CAT. N° C-297-A MARCA ANPASA.</t>
  </si>
  <si>
    <t>SUMINISTRO Y COLOCACIÓN DE BAYONETA PARA TIERRA CAT. N° C-138.</t>
  </si>
  <si>
    <t>SUMINISTRO Y COLOCACION DE TUBO CONDUIT P.V.C. TIPO R-1 (PESADO) TRAMO 3 M 19 MM. INCLUYE SUJECIÓN A BASE DE ABRAZADERA GALVANIZADA TIPO UÑA, CARGA Y ANCLA HILTI.</t>
  </si>
  <si>
    <t>SUMINISTRO Y COLOCACION DE TUBO DE CONCRETO SIMPLE DE 25 CM JUNTEADO CON MORTERO CEMENTO-ARENA 1:4.</t>
  </si>
  <si>
    <t>SUMINISTRO Y COLOCACIÓN DE COMPUESTO DE  SAL MINERAL, CARBON  MINERAL Y LIMADURA DE COBRE.</t>
  </si>
  <si>
    <t>SUMINISTRO Y COLOCACION DE TUBO CONDUIT P.V.C. TIPO R-1 (PESADO) TRAMO 3 M 19 MM.</t>
  </si>
  <si>
    <t>SUMINISTRO Y COLOCACION DE CURVA 90 GRADOS P.V.C. TIPO R-1 (PESADO) DE 19 MM.</t>
  </si>
  <si>
    <t>SUMINISTRO Y COLOCACION DE COPLE P.V.C. TIPO R-1 (PESADO) DE 19 MM.</t>
  </si>
  <si>
    <t>SUMINISTRO Y COLOCACIÓN DE CONECTOR MECANICO TIPO  "QA"  DE CABLE CALIBRE 2/0  AWG  A SUPERFICIE PLANA DE UN BARRENO, CAT. QA26B MCA. BURNDY.</t>
  </si>
  <si>
    <t>SUMINISTRO Y COLOCACIÓN DE CONECTOR MECANICO TIPO "GAR" PARA UNIR TRES CABLES A VARILLA DE TIERRA DE 16 MM DE DIAMETRO MCA. BURNDY CAT. GAR-6429.</t>
  </si>
  <si>
    <t>SUMINISTRO Y COLOCACIÓN DE VARILLA DE COBRE COPPERWELD DE 16 MM DE DIAMETRO CON NUCLEO DE ACERO DE 3 MTS. DE LONG.</t>
  </si>
  <si>
    <t>SUMINISTRO Y COLOCACIÓN DE CONECTOR MECANICO GK PARA UNIR CABLE A TUBO., CAT. GK 6429 MCA. BURNDY.</t>
  </si>
  <si>
    <t>SUMINISTRO Y COLOCACIÓN DE CONECTOR SOLDABLE  TIPO TA DE TABLE CALIBRE 2/0 AWG A CABLE CAL. 2/0 , CAT., TAC -2G2G MCA. CADWELD.</t>
  </si>
  <si>
    <t xml:space="preserve">SUMINISTRO, FABRICACION Y COLOCACION DE TRANSFER PARA BASURA TIPO T-3 DE 0.60X0.60X1.00 MTS., LA CAJA SE FABRICARA A BASE DE ANGULO DE 11/4"X1/8" Y FORRADO CON LAMINA DE ACERO INOXIDABLE CALIBRE 18 Y SOLERA DE 1"X1/4" BISAGRA DE PIANO, JALADOR DE REDONDO Y EMPAQUE DE NEOPRENO, MARCO DE PTR DE 4"X4" , VERDE, EN LOS ELEMENTOS DE ACERO SE LES APLICARA EN ESTRUCTURA DE LA CAJA BASCULANTE SE APLICARA  PROTECCIÓN ANTICORROSIVO Y ACABADO CON DOS MANOS DE ESMALTE ALQUIDALICO DE LA MARCA SERWIN WILLIAMS VER DETALLES DE CONSTRUCCIÓN EN PLANO HE-8. INCLUYE: MANO DE OBRA, MATERIALES, LIMPIEZA DE SUPERFICIE PARA RECIBIR MATERIAL, CANCEL SOBRE EL TRANSFER  A BASE DE PERFILES TIPO BOLSA DE 3", PERFILES INTERMEDIOS Y CRISTAL DE 6 MM SELLADO PERIMETRAL, FIJACION, VINIL Y TODO LO NECESARIO PARA SU EJECUCIÓN.      </t>
  </si>
  <si>
    <t>TRANSFER PARA CONEJOS TIPO T-2 CON VANO DE 1.51 X 2.13 Y TRANFER DE 1.00 X 0.74 X 0.74 MTS. DE ALTO LA CAJA ESTA  FABRICADA A BASE DE SOLERA DE 1"x1/8" P.T.R. DE 11/2"X11/2", 1"X1" DE 2.8 MM DE ESPESOR FORRADO EL INTERIOR Y EXTERIOR CON LAMINA DE ACERO INOXIDABLE CAL 18, EXEPTO LA BASE QUE SERA DE CRISTAL DE 13 MM DE ESPESOR ; SOPORTERIA DE PTR DE 1"X1" Y TENSORES DE REDONDO 3/4" FIJADO A  LA ESTRUCTURA DE LA CAJA , TODOS LOS ELEMENTOS DE ACERO TENDRAN,  PROTECCIÓN ANTICORROSIVO Y ACABADO CON DOS MANOS DE ESMALTE ALQUIDALICO DE LA MARCA SERWIN WILLIAMS VER DETALLES DE CONSTRUCCIÓN EN PLANO HE-8. INCLUYE:PUERTAS DE ACERO INOXIDABLE EN LOS EXTREMOS DE SUS CARAS, Y EL CANCEL DE 2.13X1.51 FORJADO POR PERFILES TIPO BOLSA DE 3" Y CRISTAL DE 9 MM DE ESPESOR Y UN PERFIL "U" DE 3"X4.3 MM DE ESPESOR EN LA PARTE SUPERIOR FIJADO A LA LOSA PARA FIJAR EL CANCEL Y LOS TENSORES QUE SOPORTAN LA CAJA TRANSFER, SELLADO, ANTIBACTERIAL, VINIL, CORTES, CUERDA,  MANO DE OBRA, MATERIALES, LIMPIEZA DE SUPERFICIE PARA RECIBIR MATERIAL Y TODO LO NECESARIO PARA SU EJECUCIÓN.</t>
  </si>
  <si>
    <t>TRANSFER PARA ROEDORES TIPO T-1 CON VANO DE 1.71 X 2.27, Y 0.69X2.27 MTS, Y MODULO DE TRANSFERENCIA DE 1.00X0.69X0.74 MTS.,  FABRICADO A BASE DE CANAL "U" DE 3" , SOLERA DE 1"X1/8", REDONDO DE 3/4", P.T.R. DE 1"X1" DE 2.4 MM DE ESPESOR, BISAGRA CORRIDA DE ACERO INOXIDABLE CAL. 14, IMÁN PLÁSTICO, LAMINA DE ACERO INOXIDABLE CAL. 14, CRISTAL DE 9 MM, CANCEL PERIMETRAL FORJADO POR PERFILES TIPO BOLSA DE 3" Y CRISTAL DE 9 MM DE ESPESOR Y UN PERFIL "U" DE 3"X4.3 MM DE ESPESOR EN LA PARTE SUPERIOR FIJADO A LA LOSA PARA FIJAR EL CANCEL,  PROTECCIÓN ANTICORROSIVO Y ACABADO CON DOS MANOS DE ESMALTE ALQUIDALICO DE LA MARCA SERWIN WILLIAMS,  VER DETALLES DE CONSTRUCCIÓN EN PLANO HE-8. INCLUYE: PUERTAS DE CRISTAL DE 9MM  Y EL CANCEL PERIMETRAL DE ACERO INOXIDABLE CAL 14 DE 11/2" Y BISAGRAS CORRIDAS CAL. 14,  IMAN PLASTICO, LOS TENSORES 3/4" QUE SOPORTAN LA CAJA TRANSFER, SELLADO, ANTIBACTERIAL, VINIL, CORTES, CUERDA,  MANO DE OBRA, MATERIALES, LIMPIEZA DE SUPERFICIE PARA RECIBIR MATERIAL Y TODO LO NECESARIO PARA SU EJECUCIÓN.</t>
  </si>
  <si>
    <t>TARJA Y ESCURRIDERO TIPO TJ-1  DE  6.00X0.80 MTS.,   DE FABRICACIÓN ESPECIAL  CON DOBLE TARJA  CONSTRUIDA  A BASE DE LAMINA  DE ACERO INOXIDABLE CAL. 20 , INCLUYE: MARCO PERIMETRAL CON INTERMEDIOS DE PERFIL PROLAMSA 2C-100 CAL. 18  MEZCLADORA  HELVEX CUELLO DE GANSO H-13341  ,  MANERALES,  CESPOL HELVEX, CANASTA Y CONTRA CANASTA, SOPORTES  DE P.T.R. DE 2"X3" CAL. 3.6 MM DE ESPESOR  PARA SU COLOCACION,   PROTECCIÓN ANTICORROSIVO Y ACABADO CON DOS MANOS DE ESMALTE ALQUIDALICO DE LA MARCA SERWIN WILLIAMS, SELLO CON SILICÓN SILPRUF ANTIHONGOS,  VER  DETALLES DE CONSTRUCCIÓN EN PLANO HE-8. INCLUYE: MANO DE OBRA, MATERIALES, LIMPIEZA DE SUPERFICIE PARA RECIBIR MATERIAL Y TODO LO NECESARIO PARA SU EJECUCIÓN.</t>
  </si>
  <si>
    <t>PUERTA  HEGOR TIPO ALFHER CON BASTIDOR DE PERFIL TUBULAR CALIBRE 20 DE 1" ZINTRO, RELLENO INTERNO DE POLI ESTIRENO, FORRADA EN AMBAS CARAS CON MACOPAN DE 3 MM Y LAMINA PORCEL ANISADA CALIBRE 24, MARCO PERIMETRAL DE ALUMINIO ANODIZADO EN COLOR NATURAL MATE.</t>
  </si>
  <si>
    <t xml:space="preserve">DE 0.90X2.10 MTS. </t>
  </si>
  <si>
    <t>DE 0.90X2.10 MTS. CON REJILLA DE 0.35X0.35 MTS.</t>
  </si>
  <si>
    <t xml:space="preserve">TIPO P-5A DE 1.06X2.10 MTS. CON REJILLA DE O.35X0.35 MTS.,   </t>
  </si>
  <si>
    <t xml:space="preserve">TIPO P-5 DE 1.06X2.10 MTS.,   </t>
  </si>
  <si>
    <t xml:space="preserve">DE 0.90X2.10 MTS., </t>
  </si>
  <si>
    <t xml:space="preserve">DE 0.90X2.10 MTS., CON ANTEPECHO DE 0.90X0.60 MTS. </t>
  </si>
  <si>
    <t>TIPO P-8 DE  0.90 X 2.10 MTS. DE ALTURA</t>
  </si>
  <si>
    <t xml:space="preserve">TIPO P-8b   DE  1.06 X 2.13 MTS Y ANTEPECHO DE 1.08X0.55 MTS.. DE ALTURA,  </t>
  </si>
  <si>
    <t>TIPO P-8a   DE  1.01 X 2.10 MTS. DE ALTURA</t>
  </si>
  <si>
    <t xml:space="preserve">TIPO P-8b   DE  1.06 X 2.13 MTS. DE ALTURA,  </t>
  </si>
  <si>
    <t>TIPO P-8C   DE  1.13 X 2.10 MTS Y ANTEPECHO DE 1.13X0.55 MTS.. DE ALTURA</t>
  </si>
  <si>
    <t xml:space="preserve">DE 0.60X1.90 MTS. </t>
  </si>
  <si>
    <t xml:space="preserve">TIPO P-3 DE 1.06X2.10 MTS.,  CON MIRILLA Y REJILLA  </t>
  </si>
  <si>
    <t xml:space="preserve">TIPO P-4  DE 1.06X2.10 MTS.,  CON MIRILLA ,  </t>
  </si>
  <si>
    <t xml:space="preserve">TIPO P-4  DE 1.06X2.10 MTS, CON MIRILLA Y ANTEPECHO DE 1.06X0.40 MTS.,   ,  </t>
  </si>
  <si>
    <t xml:space="preserve">TIPO P-7a  DE 1.06X2.10 MTS. Y ANTEPECHO DE 1.06X0.45 MTS.,    </t>
  </si>
  <si>
    <t>TIPO P-7a  DE 1.06X2.10 MTS.</t>
  </si>
  <si>
    <t>TIPO P-10a  DE 0.85  X 2.10   MTS Y ANTEPECHO DE 0.85X0.77 MTS. DE ALTURA, FORRADA DE UNA SOLA CARA.</t>
  </si>
  <si>
    <t>TIPO P-10b  DE 0.90  X 2.10   MTS Y ANTEPECHO DE 0.90X0.77 MTS.. DE ALTURA, FORRADA DE UNA SOLA CARA.</t>
  </si>
  <si>
    <t>TIPO P-10c  DE  1.13  X 2.10   MTS Y ANTEPECHO DE 1.13X0.60. DE ALTURA, FORRADA DE UNA SOLA CARA.</t>
  </si>
  <si>
    <t>TIPO P-10e  DE 0.60  X 2.10   MTS Y ANTEPECHO DE 0.60X0.40 MTS.</t>
  </si>
  <si>
    <t>TIPO P-10d  DE 1.06  X 2.10   MTS Y ANTEPECHO DE 1.06X0.45 MTS.. DE ALTURA.</t>
  </si>
  <si>
    <t>TIPO P-8 DE  0.90 X 2.10 MTS Y ANTEPECHO DE 0.90X0.77 MTS.. DE ALTURA</t>
  </si>
  <si>
    <t>PUERTA  TIPO P-8a   DE  1.01 X 2.10 MTS Y ANTEPECHO 1.01X0.80 DE ALTURA.</t>
  </si>
  <si>
    <t>TIPO P-8b   DE  1.06 X 2.13 MTS Y ANTEPECHO DE 1.08X0.55 MTS.. DE ALTURA</t>
  </si>
  <si>
    <t>TIPO P-8C DE  1.13 X 2.10 MTS Y ANTEPECHO DE 1.13X0.55 MTS.. DE ALTURA</t>
  </si>
  <si>
    <t>TIPO P-9   DE 1.06 X 1.615  MTS. DE ALTURA,</t>
  </si>
  <si>
    <t>TIPO P-13 DE 1.86 X 2.88  MTS.  DE ALTURA A DOS HOJAS</t>
  </si>
  <si>
    <t>TIPO P-14   DE 1.13X0.33 MTS.  DE ALTURA A DOS HOJAS.</t>
  </si>
  <si>
    <t>TIPO P-15  DE 1.61X2.00  MTS Y ANTEPECHO DE 1.61X0.78 MTS..  DE ALTURA A DOS HOJAS</t>
  </si>
  <si>
    <t>TIPO P-16  DE 1.135X1.63  MTS.  DE ALTURA</t>
  </si>
  <si>
    <t xml:space="preserve">TIPO P-19 DE  1.60X2.10 MTS.,  A DOS HOJAS ABATIBLES </t>
  </si>
  <si>
    <t xml:space="preserve">DE 2,36 X 0.80 MTS., SOBRE AUTOCLAVE PARA SELLADO DE  ESPACIOS ABIERTOS ENTRE EL EQUIPO Y LA LOSA DE CONCRETO </t>
  </si>
  <si>
    <t>DE 1.27 X 0.25 MTS., SOBRE AUTOCLAVE PARA SELLADO DE  ESPACIOS ABIERTOS ENTRE EL EQUIPO Y LA LOSA DE CONCRETO</t>
  </si>
  <si>
    <t>DE 1.06 X 0.30 MTS., SOBRE AUTOCLAVE PARA SELLADO DE  ESPACIOS ABIERTOS ENTRE EL EQUIPO Y LA LOSA DE CONCRETO</t>
  </si>
  <si>
    <t>DE 1.06 X 0.20 MTS., SOBRE AUTOCLAVE PARA SELLADO DE  ESPACIOS ABIERTOS ENTRE EL EQUIPO Y LA LOSA DE CONCRETO</t>
  </si>
  <si>
    <t xml:space="preserve">TIPO UV-1 DE 1.20 X 1.05 MTS.,  </t>
  </si>
  <si>
    <t>CANCEL TIPO CP-3a  DE 2.41X2.55MTS. FORMANDO POR DOS FIJO DE 0.675X2.56 MTS. Y PUERTA DE 1.06X2.56. A BASE DE PERFIL TIPO BOLSA DE ALUMINIO ANODIZADO NATURAL DE LA LINEA SALDY DE 3" Y CRISTAL DE 6 MM DE ESPESOR SELLADO CON SILICON ULTRAGLAZ 4000 , VER DETALLES DE CONSTRUCCION EN PLANO He-6. INCLUYE: RECORTES DE SOBRANTE DE CONCRETO, MANO DE OBRA, MATERIALES, LIMPIEZA DE SUPERFICIE PARA RECIBIR MATERIAL Y TODO LO NECESARIO PARA SU EJECUCION.</t>
  </si>
  <si>
    <t>CANCEL TIPO CP-3  DE 2.41X2.65MTS. FORMANDO POR DOS FIJOS DE 0.675X2.65 MTS. Y PUERTA DE 1.06X2.65 MTS. A BASE DE PERFIL TIPO BOLSA DE ALUMINIO ANODIZADO NATURAL DE LA LINEA SALDY DE 3" Y CRISTAL DE 6 MM DE ESPESOR SELLADO CON SILICON ULTRAGLAZ 4000 , VER DETALLES DE CONSTRUCCION EN PLANO He-6. INCLUYE: RECORTES DE SOBRANTE DE CONCRETO, MANO DE OBRA, MATERIALES, LIMPIEZA DE SUPERFICIE PARA RECIBIR MATERIAL Y TODO LO NECESARIO PARA SU EJECUCION.</t>
  </si>
  <si>
    <t>APERTURA Y FORJADO  DE HUECOS DE 0.10x0.10 HASTA 0.30x0.30 MTS. A PAÑOS LIBRES   EN MURO DE TABIQUE, PARA PASO DE DUCTERIA DE AIRE ACONDICIONADO,  SE INCLUYE: TRAZO, APERTURA, ACARREO DEL MATERIAL PRODUCTO DE LA DEMOLICIÓN AL SITIO DONDE SE INDIQUE PARA SU POSTERIOR RETIRO FUERA DE LA OBRA, RECIBIDO CON MORTERO Y EMBOQUILLADO CEMENTO ARENA 1:4., EL ACABADO PARA FACHADAS SERÁ APARENTE, PARA INTERIORES VERIFICAR PLANO DE ACABADOS CORRESPONDIENTE Y EL ACARREO A PIE DE CAMION Y FUERA DE LA OBRA.</t>
  </si>
  <si>
    <t>APERTURA Y FORJADO  DE HUECOS DE 0.41x0.41 HASTA 0.70x0.70 MTS. A PAÑOS LIBRES   EN MURO DE TABIQUE, PARA PASO DE DUCTERIA DE AIRE ACONDICIONADO,  SE INCLUYE: TRAZO, APERTURA, ACARREO DEL MATERIAL PRODUCTO DE LA DEMOLICIÓN AL SITIO DONDE SE INDIQUE PARA SU POSTERIOR RETIRO FUERA DE LA OBRA ,  REFUERZO PERIMETRAL CON CERRAMIENTOS DE 14X10 CMS. ARMADO CON 4 VARILLAS DE 3/8" Y EST. DEL No. 2 A CADA 15 CMS. CONCRETO F'C=150 KG/CM2., EL ACABADO PARA FACHADAS SERÁ APARENTE, PARA INTERIORES VERIFICAR PLANO DE ACABADOS CORRESPONDIENTE Y EL ACARREO A PIE DE CAMION Y FUERA DE LA OBRA.</t>
  </si>
  <si>
    <t>APERTURA Y FORJADO  DE HUECOS DE 0.71x0.71 HASTA 1.00x1.00 MTS. A PAÑOS LIBRES  EN MURO DE TABIQUE, PARA PASO DE DUCTERIA DE AIRE ACONDICIONADO,  SE INCLUYE: TRAZO, APERTURA, ACARREO DEL MATERIAL PRODUCTO DE LA DEMOLICIÓN AL SITIO DONDE SE INDIQUE PARA SU POSTERIOR RETIRO FUERA DE LA OBRA ,  REFUERZO PERIMETRAL CON CERRAMIENTOS DE 14X10 CMS. ARMADO CON 4 VARILLAS DE 3/8" Y EST. DEL No. 2 A CADA 15 CMS. CONCRETO F'C=150 KG/CM2., EL ACABADO PARA FACHADAS SERÁ APARENTE, PARA INTERIORES VERIFICAR PLANO DE ACABADOS CORRESPONDIENTE Y EL ACARREO A PIE DE CAMION Y FUERA DE LA OBRA.</t>
  </si>
  <si>
    <t>RELLENO DE TEZONTLE EN AZOTEA,  PARA DAR PENDIENTES REQUERIDAS, INCLUYE: SUMINISTRO DE MATERIALES, DESPERDICIOS, CARGAS, DESCARGAS, ALMACENAJE, ACARREOS, ELEVACIONES, TENDIDO, NIVELACIÓN, APISONADO, RETIRO DE MATERIALES SOBRANTE FUERA DE OBRA, LIMPIEZA, MANO DE OBRA, HERRAMIENTA Y EQUIPO, VOLUMEN MEDIDO APISONADO.</t>
  </si>
  <si>
    <t>ENTORTADO EN AZOTEA DE 4 CM DE ESPESOR CON MORTERO CEMENTO-ARENA 1:4 ,INCLUYE RECIBIR B.A.P., MATERIALES, MANO DE OBRA, ACARREOS ELEVACIONES, PREPARACIÓN DE LA SUPERFICIE, LIMPIEZA, HERRAMIENTA, EQUIPO Y TODO LO NECESARIO PARA LA CORRECTA EJECUCIÓN.</t>
  </si>
  <si>
    <t>CHAFLÁN A BASE DE MORTERO CEMENTO-ARENA PROP. 1:4 DE 10 CM DE ESPESOR EN EL PERIMETRO DE LA LOSA Y REMATE DEL PRETIL, INCLUYE: RECIBIR B.A.P., MATERIALES, MANO DE OBRA, ACARREOS ELEVACIONES, PREPARACIÓN DE LA SUPERFICIE, LIMPIEZA, HERRAMIENTA, EQUIPO Y TODO LO NECESARIO PARA LA CORRECTA EJECUCIÓN.</t>
  </si>
  <si>
    <t>CHAROLA DE PLOMO PARA BAJADAS PLUVIALES EN AZOTEAS DE 1.00 X 1.00 M Y 1.6 MM DE ESPESOR ASENTADA SOBRE RELLENO Y UNA CAPA DE TELA DE GALLINERO SUPERIOR PARA PERMITIR LA ADHERENCIA DEL ENTORTADO.</t>
  </si>
  <si>
    <t>AJUSTE DE CADENA DE 10 X 20 CM DE SECCIÓN , A BASE DE CONCRETO HECHO EN OBRA F'C=200 KG/CM2-3/4",  ARMADA CON 2 VARILLAS R.N. DE 3/8", ESTRIBOS DE 1/4" A/C 25 CM,  CIMBRA ACABADO COMÚN,  INCLUYE: ANCLAJE A LA CADENA EXISTENTE PARA PODER DAR NIVELES DE PENDIENTES EN AZOTEAS DEL CUERPO "C", TRAZO, NIVELACIÓN, ARMADO, CIMBRA Y DESCIMBRA,  COLADO, ACARREO,  ELEVACIÓN DE LOS MATERIALES,  DESPERDICIOS Y TODO LO NECESARIO PARA SU CORRECTA EJECUCIÓN.</t>
  </si>
  <si>
    <t>FORJADO DE CANALÓN A BASE DE CONCRETO F'C=150 KG/CM2, 4 A 8 CM DE ESPESOR SEGÚN DETALLE CFX-12 EN PLANO A-6d INCLUYE RECIBIR B.A.P., MATERIALES, MANO DE OBRA, ACARREOS ELEVACIONES, PREPARACIÓN DE LA SUPERFICIE, LIMPIEZA, HERRAMIENTA, EQUIPO Y TODO LO NECESARIO PARA LA CORRECTA EJECUCIÓN.</t>
  </si>
  <si>
    <t>SUMINISTRO , FABRICACIÓN Y COLOCACION DE REMATE  DE LAMINA GAL. CAL. 18, EN CORONA DE PRETILES, CON DESARROLLO DE 40 CMS. PROMEDIO, ACABADO EN ESMALTE COMEX 100, SEGÚN DETALLE EN PLANO A-6b EN CORTES POR FACHADA. INCLUYE: MANO DE OBRA, MATERIALES, LIMPIEZA DE SUPERFICIE PARA RECIBIR MATERIAL Y TODO LO NECESARIO PARA SU EJECUCIÓN.</t>
  </si>
  <si>
    <t>SUMINISTRO , FABRICACIÓN Y COLOCACION DE BOTA- AGUAS CON UN  DESARROLLO DE 40 CMS. PROMEDIO ENTRE  MUROS DE PRETIL Y  LOSAS DE BÓVEDA,  A BASE DE LAMINA GAL. CAL. 18 ,  INCLUYE NEOPRENO, SOLERA, TORTILLERÍA PARA SU FIJACIÓN, SELLO CON SILICÓN  , ACABADO EN ESMALTE COMEX 100, SEGÚN DETALLE EN PLANO AL-4 INCLUYE: MANO DE OBRA, MATERIALES, LIMPIEZA DE SUPERFICIE PARA RECIBIR MATERIAL Y TODO LO NECESARIO PARA SU EJECUCIÓN.</t>
  </si>
  <si>
    <t>BASE DE 5.20X2.70 MTS., DE 0.25 MTS., DE ALTURA APROX.,  PARA ASENTAR EQUIPOS,  CONSTRUIDA A BASE DE CADENA PERIMETRAL E INTERMEDIA DE 0.20X0.25 MTS ., DE CONCRETO F'C= 150 KG/CM2,  ARMADA CON 4 VARILLAS DE 3/8" Y ESTRIBOS N°2  A CADA 20 CMS. RELLENO CON TEZONTLE DE 0.10 MTS.,  PARA RECIBIR PISO DE CONCRETO F'C=200 KG/CM2 , ARMADO CON VARILLA DE 3/8" A CADA  20 CMS. EN AMBOS SENTIDOS DE 15 CMS. DE ESPESOR., ACABADO ESCOBILLADO.</t>
  </si>
  <si>
    <t>BASE DE 1.40X1.00 MTS., DE 0.45 MTS., DE ALTURA APROX.,  PARA ASENTAR EQUIPOS,  CONSTRUIDA A BASE DE CADENA PERIMETRAL DE 0.20X0.45 MTS ., DE CONCRETO F'C= 150 KG/CM2,  ARMADA CON 4 VARILLAS DE 3/8" Y ESTRIBOS A CADA 20 CMS. RELLENO CON TEZONTLE DE 0.30 MTS.,  PARA RECIBIR PISO DE CONCRETO F'C=200 KG/CM2 , ARMADO CON VARILLA DE 3/8" A CADA  20 CMS. EN AMBOS SENTIDOS DE 15 CMS. DE ESPESOR., ACABADO ESCOBILLADO.</t>
  </si>
  <si>
    <t>BASE DE 2.51X1.00 MTS., DE 0.45 MTS., DE ALTURA APROX.,  PARA ASENTAR EQUIPOS,  CONSTRUIDA A BASE DE CADENA PERIMETRAL DE 0.20X0.45 MTS ., DE CONCRETO F'C= 150 KG/CM2,  ARMADA CON 4 VARILLAS DE 3/8" Y ESTRIBOS A CADA 20 CMS. RELLENO CON TEZONTLE DE 0.30 MTS.,  PARA RECIBIR PISO DE CONCRETO F'C=200 KG/CM2 , ARMADO CON VARILLA DE 3/8" A CADA  20 CMS. EN AMBOS SENTIDOS DE 15 CMS. DE ESPESOR., ACABADO ESCOBILLADO. (VER PLANO AL-3 B5)</t>
  </si>
  <si>
    <t>BASE DE4.70X1.40 MTS., DE 0.20 MTS., DE ALTURA APROX.,  PARA ASENTAR EQUIPOS,  CONSTRUIDA A BASE DE CADENA PERIMETRAL E INTERMEDIA DE 0.20X0.15 MTS ., DE CONCRETO F'C= 150 KG/CM2,  ARMADA CON 4 VARILLAS DE 3/8" Y ESTRIBOS A CADA 20 CMS. RELLENO CON TEZONTLE DE 0.05 MTS.,  PARA RECIBIR PISO DE CONCRETO F'C=200 KG/CM2 , ARMADO CON VARILLA DE 3/8" A CADA  20 CMS. EN AMBOS SENTIDOS DE 15 CMS. DE ESPESOR., ACABADO ESCOBILLADO.(VER PLANO AL-3 B4)</t>
  </si>
  <si>
    <t>BASE DE 5.15X2.50 MTS., DE 0.25 MTS., DE ALTURA APROX.,  PARA ASENTAR EQUIPOS,  CONSTRUIDA A BASE DE CADENA PERIMETRAL E INTERMEDIA DE 0.20X0.25 MTS ., DE CONCRETO F'C= 150 KG/CM2,  ARMADA CON 4 VARILLAS DE 3/8" Y ESTRIBOS A CADA 20 CMS. RELLENO CON TEZONTLE DE 0.10 MTS.,  PARA RECIBIR PISO DE CONCRETO F'C=200 KG/CM2 , ARMADO CON VARILLA DE 3/8" A CADA  20 CMS. EN AMBOS SENTIDOS DE 15 CMS. DE ESPESOR., ACABADO ESCOBILLADO. (VER PLANO AL-3 B1)</t>
  </si>
  <si>
    <t>BASE DE4.65X1.30 MTS., DE 0.45 MTS., DE ALTURA APROX.,  PARA ASENTAR EQUIPOS,  CONSTRUIDA A BASE DE CADENA PERIMETRAL E INTERMEDIA DE 0.20X0.45 MTS ., DE CONCRETO F'C= 150 KG/CM2,  ARMADA CON 4 VARILLAS DE 3/8" Y ESTRIBOS A CADA 20 CMS. RELLENO CON TEZONTLE DE 0.30 MTS.,  PARA RECIBIR PISO DE CONCRETO F'C=200 KG/CM2 , ARMADO CON VARILLA DE 3/8" A CADA  20 CMS. EN AMBOS SENTIDOS DE 15 CMS. DE ESPESOR., ACABADO ESCOBILLADO. (VER PLANO AL-3 B8)</t>
  </si>
  <si>
    <t>BASE DE 0.90X0.50 MTS., DE 0.45 MTS., DE ALTURA APROX.,  PARA ASENTAR EQUIPOS,  CONSTRUIDA A BASE DE   CONCRETO   F'C=200 KG/CM2 , ARMADO CON VARILLA DE 3/8" A CADA  20 CMS A DOS LECHOS.. EN AMBOS SENTIDOS ., ACABADO ESCOBILLADO. (VER PLANO AL-3 B6)</t>
  </si>
  <si>
    <t>BASE DE 0.80X0.60 MTS., DE 0.45 MTS., DE ALTURA APROX.,  PARA ASENTAR EQUIPOS,  CONSTRUIDA A BASE DE   CONCRETO   F'C=200 KG/CM2 , ARMADO CON VARILLA DE 3/8" A CADA  20 CMS A DOS LECHOS.. EN AMBOS SENTIDOS DE ., ACABADO ESCOBILLADO. (VER PLANO AL-3 B7 Y B2)</t>
  </si>
  <si>
    <t>BASE DE 0.90X0.60 MTS., DE 0.45 MTS., DE ALTURA APROX.,  PARA ASENTAR EQUIPOS,  CONSTRUIDA A BASE DE   CONCRETO   F'C=200 KG/CM2 , ARMADO CON VARILLA DE 3/8" A CADA  20 CMS , AMBOS SENTIDOS Y A DOS LECHOS,  ACABADO ESCOBILLADO. (VER PLANO AL-3 B3)</t>
  </si>
  <si>
    <t>BASE DE  1.30X0.80 MTS., DE 0.20 MTS., DE ALTURA APROX.,  PARA ASENTAR EQUIPOS,  CONSTRUIDA A BASE DE   CONCRETO   F'C=200 KG/CM2 , ARMADO CON VARILLA DE 3/8" A CADA  20 CMS , AMBOS SENTIDOS Y A DOS LECHOS,  ACABADO ESCOBILLADO.</t>
  </si>
  <si>
    <t>BASE DE 1.95X1.65 MTS., DE 0.20 MTS., DE ALTURA APROX.,  PARA ASENTAR EQUIPOS,  CONSTRUIDA A BASE DE   CONCRETO   F'C=200 KG/CM2 , ARMADO CON VARILLA DE 3/8" A CADA  20 CMS , AMBOS SENTIDOS Y A DOS LECHOS,  ACABADO ESCOBILLADO.</t>
  </si>
  <si>
    <t>SUMINISTRO Y COLOCACION DE SISTEMA DE IMPERMEABILIZACIÓN EN AZOTEA A BASE DE MORTER PLAS SBS FIBRA DE VIDRIO DE 3.5 MM, LAMINADO PREFABRICADO GRANULAR ROJO, SOLDADO CON SOPLETE, INC. PRIMER TAPAPORO PARA SELLADO  DE LA SUPERFICIE, SELLADO DE COLADERAS CON EL MISMO SISTEMA, LIMPIEZAS, ACARREOS, ELEVACIONES Y TODO LO NECESARIO PARA SU CORRECTA EJECUCIÓN.</t>
  </si>
  <si>
    <t xml:space="preserve">RECUBRIMIENTO EN MUROS  A BASE DE  AZULEJO BLANCO DE 11 X 11 CM MARCA DALMONTE EN COLOR BLANCO,  ASENTADO CON PASTA CREST,  INCLUYE SUMINISTRO DE MATERIALES, DESPERDICIOS CARGA, DESCARGA ACARREOS, PREPARACIÓN DE LA SUPERFICIE BASE, TRAZO NIVELACIÓN, ALINEAMIENTO, CORTES CON DISCO, BOQUILLAS CON CORTE A 45 GRADOS, AJUSTES, RETIRO DE SOBRANTES A PIE DE CAMIÓN Y FUERA DE LA OBRA, MANO DE OBRA, HERRAMIENTA, EQUIPO, JUNTEADO A HUESO, LECHADEADO. </t>
  </si>
  <si>
    <t>SUMINISTRO Y COLOCACION DE FACHALETA  DE 10X20 CMS. SANTA JULIA EN COLOR IGUAL AL EXISTENTE EN FACHADAS.,  ASENTADA CON PEGAMENTO CREST. INCLUYE SUMINISTRO DE MATERIALES, DESPERDICIOS CARGA, DESCARGA ACARREOS, PREPARACIÓN DE LA SUPERFICIE BASE, TRAZO NIVELACIÓN, ALINEAMIENTO, CORTES CON DISCO, AJUSTES, RETIRO DE SOBRANTES A PIE DE CAMIÓN Y FUERA DE LA OBRA, MANO DE OBRA, HERRAMIENTA, EQUIPO, ANDAMIOS, JUNTEADO, LIMPIEZA, ASÍ COMO A CUALQUIER NIVEL, TODO LO NECESARIO PARA SU CORRECTA EJECUCIÓN.</t>
  </si>
  <si>
    <t>SUMINISTRO Y APLICACIÓN DE PINTURA ESMALTE COMEX 100  COLOR BEIGE,  EN   MUROS DE MEZCLA ACABADO PULIDO,  INCLUYE: UNA MANO DE SELLADOR Y DOS MANOS DE PINTURA.</t>
  </si>
  <si>
    <t>PISO DE ALFOMBRA TERSA WESTWOOD,  INCLUYE BAJO ALFOMBRA DE FIBRA DE  COCO TIRAS DE MADERA, JUNTAS PEGADAS CON CINTA TÉRMICA, Y REMATE DE ALUMINIO EN LA UNION DEL PISO DE LOSETA CERAMICA, SUMINISTRO, COLOCACION, LA SUPERFICIE COLOCADA SERÁ LA SUPERFICIE A PAGAR.</t>
  </si>
  <si>
    <t>CONSTRUCCIÓN DE RAMPA DE CARGA Y DESCARGA DE 20 CMS DE ESPESOR  A BASE DE CONCRETO F'C=200 KG/CM2, HECHO EN OBRA, ARMADO CON ELECTROMALLA 6-6/1010 A DOS LECHOS , TERMINADO CON SUPERFICIE DE RODAMIENTO  ESTRIADA  Y ACABADO INTEGRAL PULIDO,  EL P.U. INCLUYE: TRAZO Y NIVELACIÓN DEL TERRENO, COMPACTACIÓN  DEL TERRENO, CIMBRA FRONTERA, HUMEDECIMIENTO DEL TERRENO,   DREN LATERAL A MEDIA CAÑA PARA  EL  DESAGÜE DE LA MISMA,   CORTES Y TENDIDO DE LA MALLA, DESPERDICIO, FABRICACIÓN DEL CONCRETO Y COLADO, HERRAMIENTA, EQUIPO Y TODO LO NECESARIO PARA SU CORRECTA EJECUCIÓN.</t>
  </si>
  <si>
    <t>CONSTRUCCIÓN DE TOPE DE 0.80X0.40 MTS. DE 20 CMS. DE ALTURA ,  AHOGADO EN PISO 15  CMS Y 20 CMS. A LA LUZ,   ELABORADO A BASE DE CONCRETO F'C=200 KG/CM2 HECHO EN OBRA, Y ARMADO CON 4  VARILLAS  DE 3/8"  Y ESTRIBOS EN FORMA DE OMEGA 3/8" A CADA  25 CMS, .INCLUYE. TRAZO Y NIVELACIÓN, DESPERDICIO, ACARREOS, CIMBRADO Y DESCIMBRADO, COLADO, HERRAMIENTA Y EQUIPO. ( VER DETALLE EN PLANO AL-6).</t>
  </si>
  <si>
    <t>RAMPAS  PARA MINUSVÁLIDOS DE 1.50X1.50 MTS. A BASE DE CONCRETO F'c= 150 KG/CM2, REFORZADO CON MALLA ELECTROSOLDADA DE 66/6-6,  CON ACABADO ESCOBILLADO , VER PLANO EX-02. INCLUYE. TRAZO, NIVELACION, CIMBRADO, DESCIMBRADO, CURADO, MATERIALES, DESPERDICIOS, ACARREOS, MANO DE OBRA, HERRAMIENTA Y LIMPIEZAS.</t>
  </si>
  <si>
    <t>GUARNICIÓN DE CONCRETO HECHO EN OBRA F'C=150 KG/CM2 DE 15X20X30 CMS., REMATE ACABADO BOLEADO Y APARENTE.  INCLUYE. TRAZO, NIVELACIÓN, CIMBRADO, DESCIMBRADO, CURADO, MATERIALES, DESPERDICIOS, ACARREOS, MANO DE OBRA, HERRAMIENTA Y LIMPIEZAS.</t>
  </si>
  <si>
    <t>REGISTRO DE 0.60 X 0.40 X 1.00 MTS. MEDIDAS INTERIORES, A BASE DE  TABIQUE ROJO RECOCIDO EN 14 CM JUNTEADO CON MORTERO CEMENTO-ARENA 1:4 ACABADO PULIDO PLANTILLA DE CONCRETO F'C=150 KG/CM2, DE 10 CM. DE ESPESOR, INCLUYE: EXCAVACION Y RELLENO DE LOS ESPACIOS ALREDEDOR DEL REGISTRO TERMINADO.</t>
  </si>
  <si>
    <t>TENDIDO DE TUBO DE CONCRETO SIMPLE DE 20 CM JUNTEADO CON MORTERO CEMENTO-ARENA 1:4 INCLUYE: CAMA DE ARENA DE 5 CM DE ESPESOR, EXCAVACION, RELLENO PRODUCTO DE EXCAVACION Y TODO LO NECESARIO PARA SU CORRECTA INSTALACION.</t>
  </si>
  <si>
    <t>SUMINISTRO Y COLOCACIÓN DE PISO DE  BASALTIN DE CONCRETO EN COLOR NEGRO DE 15 X 15 X 4 CM ASENTADO SOBRE CAMA DE ARENA DE 5CM DE ESP. INCLUYE. TRAZO, NIVELACION, MATERIALES, DESPERDICIOS, ACARREOS, MANO DE OBRA, HERRAMIENTA Y LIMPIEZAS.</t>
  </si>
  <si>
    <t>PISO DE CONCRETO HECHO EN OBRA F'C=200 KG/CM2- ACABADO=ESCOBILLADO DE 12 CM ESPESOR, PARA BANQUETAS FABRICADO EN CUADROS DE 2.00 X 2.00 M, CON ARISTAS REMATADAS CON VOLTEADOR. INCLUYE. TRAZO, NIVELACION, CIMBRADO, DESCIMBRADO, CURADO, MATERIALES, DESPERDICIOS, ACARREOS, MANO DE OBRA, HERRAMIENTA Y LIMPIEZAS.</t>
  </si>
  <si>
    <t>COLOCACION DE ADOCRETO EXISTENTE, INCLUYE : TRAZO,  NIVELACIÓN CON  CAMA DE ARENA DE 5 CMS. DE ESPESOR COMPACTADA ,  JUNTEADO CON ARENA, ACARREOS, MANO DE OBRA, HERRAMIENTA Y LIMPIEZA</t>
  </si>
  <si>
    <t>LIMPIEZA Y DESHIERBE MANUAL, DEL ESTACIONAMIENTO Y CALLE INTERIOR. INCLUYE: RETIRO DE SOBRANTES DE MATERILAES Y DESPERDICIOS, ARREGLAR LA SUPERFICIE HASTA DEJARLA TRANSITABLE, MANO DE OBRA, HERRAMIENTA, CARGA, ACARREO A PIE DE CAMION Y FUERA DE LA OBRA A TIRO LIBRE, APILE Y LIMPIEZA.</t>
  </si>
  <si>
    <t xml:space="preserve">SUMINISTRO Y COLOCACIÓN DE TUBO Y CONEXIONES CONDUIT GALVANIZADO PARED GRUESA COLOCADA EN CUALQUER NIVEL Y  A CUALQUIER ALTURA INCLUYE: COPLE POR TRAMO, GUÍA DE ALAMBRE GALVANIZADO CAL. 14; PINTURA ESMALTE COMEX 100 DE ACUERDO AL CÓDIGO DE COLORES DE LA INSTITUCIÓN, MATERIALES DE CONSUMO MENOR, DESPERDICIOS, ACARREOS, CARGAS, DESCARGAS Y ALMACENAJE, ANDAMIOS Y DEMÁS ELEMENTOS PARA SU COLOCACIÓN, ABRAZADERAS OMEGA @ 1.50MTS, CARGA Y ANCLA HILTI, CORTES, CUERDAS, CURVAS, BAYONETAS, DOBLECES, TRAZOS, NIVELACIÓN Y  LA MANO DE OBRA, HERRAMIENTA Y EL EQUIPO NECESARIO PARA LA CORRECTA EJECUCIÓN DE LOS TRABAJOS. </t>
  </si>
  <si>
    <t>TUBO CONDUIT GALVANIZADO PARED GRUESA 19 MM. MARCA OMEGA O JUPITER.</t>
  </si>
  <si>
    <t>TUBO CONDUIT GALVANIZADO PARED GRUESA 25 MM. MARCA OMEGA O JUPITER.</t>
  </si>
  <si>
    <t>TUBO CONDUIT GALVANIZADO PARED GRUESA 32 MM. MARCA OMEGA O JUPITER.</t>
  </si>
  <si>
    <t>TUBO CONDUIT GALVANIZADO PARED GRUESA 38 MM. MARCA OMEGA O JUPITER.</t>
  </si>
  <si>
    <t>TUBO CONDUIT GALVANIZADO PARED GRUESA 51 MM. MARCA OMEGA O JUPITER.</t>
  </si>
  <si>
    <t>TUBO CONDUIT GALVANIZADO PARED GRUESA 64 MM. MARCA OMEGA O JUPITER.</t>
  </si>
  <si>
    <t>TUBO CONDUIT GALVANIZADO PARED GRUESA 76 MM. MARCA OMEGA O JUPITER.</t>
  </si>
  <si>
    <t>SUMINISTRO Y COLOCACION DE CODO DE 90 GRADOS CONDUIT GALVANIZADO PARED GRUESA MARCA OMEGA O JUPITER. DE 19 MM.</t>
  </si>
  <si>
    <t>SUMINISTRO Y COLOCACION DE CODO DE 90 GRADOS CONDUIT GALVANIZADO PARED GRUESA MARCA OMEGA O JUPITER. DE 25 MM</t>
  </si>
  <si>
    <t>SUMINISTRO Y COLOCACION DE CODO DE 90 GRADOS CONDUIT GALVANIZADO PARED GRUESA MARCA OMEGA O JUPITER. DE 32 MM</t>
  </si>
  <si>
    <t>SUMINISTRO Y COLOCACION DE CODO DE 90 GRADOS CONDUIT GALVANIZADO PARED GRUESA MARCA OMEGA O JUPITER. DE 38 MM</t>
  </si>
  <si>
    <t>SUMINISTRO Y COLOCACION DE CODO DE 90 GRADOS CONDUIT GALVANIZADO PARED GRUESA MARCA OMEGA O JUPITER. DE 51 MM</t>
  </si>
  <si>
    <t>SUMINISTRO Y COLOCACION DE CODO DE 90 GRADOS CONDUIT GALVANIZADO PARED GRUESA MARCA OMEGA O JUPITER. DE 64 MM</t>
  </si>
  <si>
    <t>SUMINISTRO Y COLOCACION DE CODO DE 90 GRADOS CONDUIT GALVANIZADO PARED GRUESA MARCA OMEGA O JUPITER. DE 76 MM</t>
  </si>
  <si>
    <t>SUMINISTRO Y COLOCACIÓN DE CONTRA Y MONITOR GALVANIZADO MARCA OMEGA O JUPITER.  DE 19MM</t>
  </si>
  <si>
    <t>SUMINISTRO Y COLOCACIÓN DE CONTRA Y MONITOR GALVANIZADO MARCA OMEGA O JUPITER.  DE 25MM</t>
  </si>
  <si>
    <t>SUMINISTRO Y COLOCACIÓN DE CONTRA Y MONITOR GALVANIZADO MARCA OMEGA O JUPITER.  DE 32 MM</t>
  </si>
  <si>
    <t>SUMINISTRO Y COLOCACIÓN DE CONTRA Y MONITOR GALVANIZADO MARCA OMEGA O JUPITER.  DE 38MM</t>
  </si>
  <si>
    <t>SUMINISTRO Y COLOCACIÓN DE CONTRA Y MONITOR GALVANIZADO MARCA OMEGA O JUPITER.  DE 51 MM</t>
  </si>
  <si>
    <t>SUMINISTRO Y COLOCACIÓN DE CONTRA Y MONITOR GALVANIZADO MARCA OMEGA O JUPITER.  DE 64 MM</t>
  </si>
  <si>
    <t>SUMINISTRO Y COLOCACIÓN DE CONTRA Y MONITOR GALVANIZADO MARCA OMEGA O JUPITER.  DE 76 MM</t>
  </si>
  <si>
    <t xml:space="preserve">SUMINISTRO Y COLOCACIÓN DE REDUCCIÓN BUSHING 25X19MM MARCA OMEGA O JUPITER. </t>
  </si>
  <si>
    <t xml:space="preserve">SUMINISTRO Y COLOCACIÓN DE REDUCCIÓN BUSHING 32X19MM MARCA OMEGA O JUPITER. </t>
  </si>
  <si>
    <t>SUMINISTRO Y COLOCACIÓN DE TUBO FLEXIBLE GALVANIZADO DE 19MM TIPO PLICA MARCA TUBOS MEXICANOS FLEXIBLES</t>
  </si>
  <si>
    <t>SUMINISTRO Y COLOCACIÓN DE TUBO FLEXIBLE GALVANIZADO DE 25MM TIPO PLICA MARCA TUBOS MEXICANOS FLEXIBLES</t>
  </si>
  <si>
    <t>SUMINISTRO Y COLOCACIÓN DE TUBO FLEXIBLE GALVANIZADO DE 32MM TIPO PLICA MARCA TUBOS MEXICANOS FLEXIBLES</t>
  </si>
  <si>
    <t>SUMINISTRO Y COLOCACIÓN DE TUBO FLEXIBLE GALVANIZADO DE 38 MM TIPO PLICA MARCA TUBOS MEXICANOS FLEXIBLES</t>
  </si>
  <si>
    <t>SUMINISTRO Y COLOCACIÓN DE TUBO FLEXIBLE GALVANIZADO DE 51MM TIPO PLICA MARCA TUBOS MEXICANOS FLEXIBLES</t>
  </si>
  <si>
    <t>SUMINISTRO Y COLOCACIÓN DE TUBO FLEXIBLE GALVANIZADO DE 76MM TIPO PLICA MARCA TUBOS MEXICANOS FLEXIBLES</t>
  </si>
  <si>
    <t>TARJA Y ESCURRIDERO TIPO TJ-2  DE  2.41 X 0.60 MTS.,   DE FABRICACIÓN ESPECIAL    A BASE DE LAMINA  DE ACERO INOXIDABLE CAL. 20  DE ESPESOR  . ,INCLUYE. MARCO PERIMETRAL CON INTERMEDIOS DE PERFIL PROLAMSA 2C-100 CAL. 18  MEZCLADORA  HELVEX CUELLO DE GANSO H-13341  ,  MANERALES,  CESPOL HELVEX, CANASTA Y CONTRA CANASTA,  MANGUERAS COFLEX DE 13 MM , VÁLVULA ANGULAR DE 13 MM,  SOPORTES  DE P.T.R. DE 2"X3" CAL. 3.6 MM DE ESPESOR  PARA SU COLOCACION,   PROTECCIÓN ANTICORROSIVO Y ACABADO CON DOS MANOS DE ESMALTE ALQUIDALICO DE LA MARCA SERWIN WILLIAMS, VER  DETALLES DE CONSTRUCCIÓN EN PLANO HE-8 INCLUYE: MANO DE OBRA, MATERIALES, LIMPIEZA DE SUPERFICIE PARA RECIBIR MATERIAL Y TODO LO NECESARIO PARA SU EJECUCIÓN.</t>
  </si>
  <si>
    <t>TARJA TIPO TJ-3A  DE 0.50 X0.50  MTS., FABRICADA A BASE DE LAMINA  DE ACERO INOXIDABLE CAL. 20 DE , INCLUYE. MARCO PERIMETRAL CON INTERMEDIOS DE PERFIL PROLAMSA 2C-100 CAL. 18  .MEZCLADORA  P/FREG. H. EURO. OLIMPIA C/MANG. OLIMPIA H-1827-0, CESPOL DE PVC, CANASTA Y CONTRA CANASTA,  MANGUERAS COFLEX DE 13 MM , VÁLVULA ANGULAR DE 13 MM,   SOPORTES  DE P.T.R. DE 2"X3" CAL. 3.6 MM DE ESPESOR  PARA SU COLOCACION,   PROTECCIÓN ANTICORROSIVO Y ACABADO CON DOS MANOS DE ESMALTE ALQUIDALICO DE LA MARCA SERWIN WILLIAMS, VER  DETALLES DE CONSTRUCCIÓN EN PLANO HE-10 INCLUYE: MANO DE OBRA, MATERIALES, LIMPIEZA DE SUPERFICIE PARA RECIBIR MATERIAL Y TODO LO NECESARIO PARA SU EJECUCIÓN.</t>
  </si>
  <si>
    <t>PUERTA FABRICADA A BASE DE BASTIDOR  CON PERFILES PROLAMSA , FORRADA CON LAMINA DE ACERO INOXIDABLE EN CALIBRE 20, CHAMBRANA METALICA PROLAMSA, TODOS LOS PERFILES PROLAMSA SE LES APLICARA  PROTECCION ANTICORROSIVA Y ACABADO CON DOS MANOS DE ESMALTE ALQUIDALICO DE LA MARCA SERWIN WILLIAMS,  VER  DETALLES DE CONSTRUCCION EN PLANO HE-3. INCLUYE: RECORTE DE MATERIAL SOBRANTE DE COLADO DE CASTILLOS EN VANO PARA RECIBIR EL MARCO DE LA PUERTA, MANO DE OBRA, MATERIALES, LIMPIEZA DE SUPERFICIE PARA RECIBIR MATERIAL Y TODO LO NECESARIO PARA SU EJECUCION.</t>
  </si>
  <si>
    <t>PUERTA FABRICADA A BASE DE BASTIDOR  CON PERFILES PROLAMSA , FORRADA CON LAMINA DE ACERO INOXIDABLE EN CALIBRE 20, CHAMBRANA METÁLICA PROLAMSA, TODOS LOS PERFILES PROLAMSA SE LES APLICARA  PROTECCIÓN ANTICORROSIVO Y ACABADO CON DOS MANOS DE ESMALTE ALQUIDALICO DE LA MARCA SERWIN WILLIAMS Y REFUERZO PARA LA COLOCACION DE LAS CHAPAS PARA TODAS LAS PUERTAS Y SELLADO DEL ELEMENTO ESTRUCTURAL,  VER  DETALLES DE CONSTRUCCIÓN EN PLANO HE-3. INCLUYE: RECORTE DE MATERIAL SOBRANTE DE COLADO DE CASTILLOS EN VANO PARA RECIBIR EL MARCO DE LA PUERTA, MANO DE OBRA, MATERIALES, LIMPIEZA DE SUPERFICIE PARA RECIBIR MATERIAL Y TODO LO NECESARIO PARA SU EJECUCIÓN.</t>
  </si>
  <si>
    <t>PUERTA FABRICADA A BASE DE BASTIDOR  CON PERFILES PROLAMSA , FORRADA CON LAMINA DE ACERO NEGRO  EN CALIBRE 20, CHAMBRANA METALICA PROLAMSA, BISAGRAS DE 3", TODOS LOS PERFILES PROLAMSA, MARCO DE LA PUERTA CON P.T.R. DE 2"X2"X1/8", SE LES APLICARA  PROTECCION ANTICORROSIVA Y ACABADO CON DOS MANOS DE ESMALTE ALQUIDALICO DE LA MARCA SERWIN WILLIAMS, CONTRAMARCO CON CANAL TIPO U DE ALUMINIO DE 2" ANODIZADO DURANODIC NATURAL,  VER  DETALLES DE CONSTRUCCION EN PLANO HE-3. INCLUYE: RECORTE DE MATERIAL SOBRANTE DE COLADO DE CASTILLOS EN VANO PARA RECIBIR EL MARCO DE LA PUERTA, MANO DE OBRA, MATERIALES, LIMPIEZA DE SUPERFICIE PARA RECIBIR MATERIAL Y TODO LO NECESARIO PARA SU EJECUCION.</t>
  </si>
  <si>
    <t>PUERTA FABRICADA A BASE DE    BASTIDOR  CON PERFILES  P.T.R. DE 11/2"X11/2" X1/8" DE ESPESOR FORRADA CON LAMINA NEGRA EN CALIBRE 20 AMBAS CARAS, REDONDO DE 3/8", PASADOR CON VARILLA DE 1/2", PIVOTE DE 3/8" ,  BANDEJA EN ACERO INOXIDABLE COMO COMEDERO BASCULANTE 0.346X0.296 MTS. , MARCO DE LA PUERTA CON ANGULO DE 2"X1/8",A LOS PERFILES SE LES APLICARA  PROTECCIÓN ANTICORROSIVO Y EL ACABADO DE LA PUERTA SERÁ  CON DOS MANOS DE ESMALTE ALQUIDALICO DE LA MARCA SERWIN WILLIAMS, CONTRAMARCO CON CANAL TIPO U DE ALUMINIO DE 2" ANODIZADO DURANODIC NATURAL,  VER  DETALLES DE CONSTRUCCIÓN EN PLANO HE-3. INCLUYE: RECORTE DE MATERIAL SOBRANTE DE COLADO DE CASTILLOS EN VANO PARA RECIBIR EL MARCO DE LA PUERTA, MANO DE OBRA, MATERIALES, LIMPIEZA DE SUPERFICIE PARA RECIBIR MATERIAL Y TODO LO NECESARIO PARA SU EJECUCIÓN.</t>
  </si>
  <si>
    <t>PUERTA FABRICADA A BASE DE    PERFILES   P.T.R. DE 11/2"X11/2"X1/8", ANGULO DE 11/2"X1/4" , 11/2"X1/8", 3/4"X1/8", RIEL 1440 PROLAMSA Y CARRETILLA No. 16 PROLAMSA  SOLERA DE 11/4"X1/8", REDONDO DE 3/4", PLACA DE ACERO 3/16", ANGULO DE 1/2"X1/4" REDONDO DE 1/2" PARA JALADERAS, 4 PLACAS DE 21/2X21/2"X3/16" ANCLADAS A LA LOSA, RIEL FIJADO A LA LOSA CON TAQUETE DE 2"X3/8" Y PERNOS DE 3/4" SOLDADOS A LA PLACA , A LOS PERFILES SE LES APLICARA  PROTECCIÓN ANTICORROSIVO Y ACABADO CON DOS MANOS DE ESMALTE ALQUIDALICO DE LA MARCA SERWIN WILLIAMS,  VER  DETALLES DE CONSTRUCCIÓN EN PLANO HE-3. INCLUYE: RECORTE DE MATERIAL SOBRANTE DE COLADO DE CASTILLOS EN VANO PARA RECIBIR EL MARCO DE LA PUERTA, MANO DE OBRA, MATERIALES, LIMPIEZA DE SUPERFICIE PARA RECIBIR MATERIAL Y TODO LO NECESARIO PARA SU EJECUCIÓN.</t>
  </si>
  <si>
    <t>PUERTA FABRICADA A BASE DE    PERFILES   P.T.R. DE 11/2"X11/2"X1/8", ANGULO 1"X1"X1/8", TEE DE 1"X1/8",   CUADRADO DE 1/2",  BISAGRAS DE 3", LAMINA NEGRA CAL. 18, UNA CARA FORRADA, A LOS PERFILES SE LES APLICARA  PROTECCIÓN ANTICORROSIVO Y EL ACABADO DE LA PUERTA SERÁ  CON DOS MANOS DE ESMALTE ALQUIDALICO DE LA MARCA SERWIN WILLIAMS,  VER  DETALLES DE CONSTRUCCIÓN EN PLANO HE-3. INCLUYE: RECORTE DE MATERIAL SOBRANTE DE COLADO DE CASTILLOS EN VANO PARA RECIBIR EL MARCO DE LA PUERTA, MANO DE OBRA, MATERIALES, LIMPIEZA DE SUPERFICIE PARA RECIBIR MATERIAL Y TODO LO NECESARIO PARA SU EJECUCIÓN.</t>
  </si>
  <si>
    <t>PUERTA FABRICADA A BASE DE    PERFILES   P.T.R. DE 2"X2"X1/8", 11/2"X11/2"X1/8",   CUADRADO DE 1/2",  BISAGRAS DE 3",  LAMINA NEGRA CAL. 20,  SE FORRARA UNA CARA,  A LOS PERFILES SE LES APLICARA  PROTECCIÓN ANTICORROSIVO Y EL ACABADO DE LA PUERTA SERÁ  CON DOS MANOS DE ESMALTE ALQUIDALICO DE LA MARCA SERWIN WILLIAMS,  VER  DETALLES DE CONSTRUCCIÓN EN PLANO HE-3. INCLUYE: RECORTE DE MATERIAL SOBRANTE DE COLADO DE CASTILLOS EN VANO PARA RECIBIR EL MARCO DE LA PUERTA, MANO DE OBRA, MATERIALES, LIMPIEZA DE SUPERFICIE PARA RECIBIR MATERIAL Y TODO LO NECESARIO PARA SU EJECUCIÓN.</t>
  </si>
  <si>
    <t>APLANADO SOBRE  MUROS  DE TABIQUE EXTRUIDO CON MORTERO CEMENTO-ARENA 1:4  A PLOMO,  ESPESOR PROMEDIO = 2 CM,  SE DEBERÁN EVITAR LAS IMPERFECCIONES DEL TERMINADO EN  LAS UNIONES ENTRE TRAMOS DE APLANADOS, REFORZADO CON METAL DESPLEGADO 0.700 KG/CM2 FIJADO A LA SUPERFICE CON TORNILLOS DE MARIPOSA A CADA 60CM EN AMBOS SENTIDOS, EMBOQUILLADOS PERFILANDO  DE ARISTAS, PULIDO CON LLANA METALICA (INCLUYE:  SUMINISTRO DE MATERIALES, FIJACIÓN, CORTES Y DESPERDICIO,  ACABADO PERFECTAMENTE  PULIDO, REPELLADO, ELABORACIÓN Y COLOCACION DE LA MEZCLA, ANDAMIOS, A CUALQUIER NIVEL, PASARELAS, CARGAS, DESCARGA Y ACARREOS, RETIRO DE SOBRANTES FUERA DE LA OBRA, MANO DE OBRA, EQUIPO, HERRAMIENTA Y LIMPIEZA.</t>
  </si>
  <si>
    <t>LAMBRIN DE PANEL COVITEC EN MUROS INTERIORES FIJADOS A EL MURO DE TABIQUE ROJO PARA DAR PAÑOS REQUERIDOS, ANCLAJES A BASE DE VARILLAS DE 3/8", EN ELEMENTOS ESTRUCTURALES DE CONCRETO Y MURO DE TABIQUE, EN CUALQUIER NIVEL Y A CUALQUIER ALTURA, EL PRECIO INCLUYE: APLANADO MORTERO  CEMENTO ARENA 1:4 ACABADO PULIDO 2.5 CM DE ESPESOR, SUMINISTRO DE MATERIALES, MANO DE OBRA, TRAZO, TORNILLOS ADECUADOS PARA LA FIJARLO AL MURO, EN EL PERÍMETRO DE CADA PANEL Y EN EL REFUERZO INTERMEDIO, HERRAMIENTA Y LIMPIEZA Y TODO LO NECESARIO PARA SU CORRECTA APLICACIÓN.</t>
  </si>
  <si>
    <t>RELLENO DE TEZONTLE EN PISO DE CONCRETO PARA LOGRAR LAS PENDIENTES REQUERIDAS Y ALOJAR LAS INSTALACIONES NECESARIAS, INCLUYE SUMINISTRO DE MATERIALES, DESPERDICIOS, CARGAS, DESCARGAS, ALMACENAJE, ACARREOS, ELEVACIONES, TENDIDO, NIVELACIÓN, APISONADO, RETIRO DE MATERIALES SOBRANTE FUERA DE OBRA, LIMPIEZA, MANO DE OBRA, HERRAMIENTA Y EQUIPO, VOLUMEN MEDIDO EN CAJA POSTERIOR AL APISONADO.</t>
  </si>
  <si>
    <t>PISO DE CONCRETO F'C=200 KG/CM2 , HECHO EN OBRA,   DE 5 CM DE ESPESOR  , AGREGADO MÁXIMO -3/4" CON REFUERZO DE MALLA ELECTROSOLDADA 66-1010,    ACABADO  ESCOBILLADO,  SE DEBERÁN DE EVITAR LAS IMPERFECCIONES EN LAS UNIONES ENTRE COLADOS  DE LOS PISOS, INCLUYE: MATERIALES, PREPARACIÓN DE LA SUPERFICIE TECATENADO Y LEVANTANDO TODO EL MATERIAL QUE NO ESTE PERFECTAMNETE ADHERIDO A LA SUPERFICIE, HUMEDECIENDO LA SUPERFICIE A COLAR 24HRS. ANTES DEL COLADO, LAS PRUEBAS DE LABORATORIO SOLICITADAS POR LA DIRECCIÓN DE LA OBRA, LA  MANO DE OBRA, ACARREOS,  ELEVACIONES, LIMPIEZA DEL ÁREA DE TRABAJO  Y TODO LO NECESARIO PARA SU CORRECTA EJECUCIÓN.</t>
  </si>
  <si>
    <t>PISO DE CONCRETO F'C=200 KG/CM2 , HECHO EN OBRA,   DE 5 CM DE ESPESOR  , AGREGADO MÁXIMO -3/4" CON REFUERZO=MALLA 66-1010 ACABADO  REGLEADO O RASTRA DEJANDO LA SUPERFICIE TOTALMENTE PLANA,  SE DEBERÁN DE EVITAR LAS IMPERFECCIONES EN LAS UNIONES ENTRE COLADOS  DE LOS PISOS, INCLUYE: MATERIALES, PREPARACIÓN DE LA SUPERFICIE TECATENADO Y LEVANTANDO TODO EL MATERIAL QUE NO ESTE PERFECTAMNETE ADHERIDO A LA SUPERFICIE, HUMEDECIENDO LA SUPERFICIE A COLAR 24HRS. ANTES DEL COLADO, LAS PRUEBAS DE LABORATORIO SOLICITADAS POR LA DIRECCIÓN DE LA OBRA, LA  MANO DE OBRA, ACARREOS,  ELEVACIONES, LIMPIEZA DEL ÁREA DE TRABAJO  Y TODO LO NECESARIO PARA SU CORRECTA EJECUCIÓN.  (EDIFICIO  A PLANTA BAJA, B y C)</t>
  </si>
  <si>
    <t>PISO DE CONCRETO F'C=200 KG/CM2 , HECHO EN OBRA,   DE 5 CM DE ESPESOR  , AGREGADO MÁXIMO -3/4" CON REFUERZO=MALLA 66-1010 ACABADO  PULIDO INTEGRAL,  SE DEBERÁN DE EVITAR LAS IMPERFECCIONES EN LAS UNIONES ENTRE COLADOS  DE LOS PISOS, INCLUYE: MATERIALES, PREPARACIÓN DE LA SUPERFICIE TECATENADO Y LEVANTANDO TODO EL MATERIAL QUE NO ESTE PERFECTAMNETE ADHERIDO A LA SUPERFICIE, HUMEDECIENDO LA SUPERFICIE A COLAR 24HRS. ANTES DEL COLADO, LAS PRUEBAS DE LABORATORIO SOLICITADAS POR LA DIRECCIÓN DE LA OBRA, LA  MANO DE OBRA, ACARREOS,  ELEVACIONES, LIMPIEZA DEL ÁREA DE TRABAJO  Y TODO LO NECESARIO PARA SU CORRECTA EJECUCIÓN.  (EDIFICIO  A PLANTA BAJA, B y C)</t>
  </si>
  <si>
    <t>FIRME DE CONCRETO ARMADO DE 4 CM DE ESPESOR A BASE DE CONCRETO HECHO EN OBRA F'C=150 KG/CM2, AGREGADO MÁXIMO 3/4, CON REFUERZO DE MALLA 6-6-10-10 ACABADO RUSTICO CON PLANA DE MADERA , INCLUYE: MATERIALES, MANO DE OBRA, ACARREOS,   NIVELACIÓN ,  ELEVACIONES,  LIMPIEZA DEL ÁREA DE TRABAJO  Y TODO LO NECESARIO PARA SU CORRECTA EJECUCIÓN (EDIFICIO A PLANTA BAJA)</t>
  </si>
  <si>
    <t>MARTELINADO  EN PISOS Y CENEFAS DE CONCRETO  DE  RAMPA EN UN SOLO  SENTIDO ,  INCLUYE: HERRAMIENTA, ACARREO DE ESCOMBRO A PIE DE CAMION, LIMPIEZA, EQUIPO, M.O. Y TODO LO NECESARIO  PARA SU CORRECTA EJECUCION.</t>
  </si>
  <si>
    <t>MARTELINADO EN ELEMENTOS DE CONCRETO EN INTERIORES HASTA 3 METROS, INC: ANDAMIOS, A CUALQUIER NIVEL, LIMPIEZA, ACARREO DE ESCOMBRO A PIE DE CAMION, LIMPIEZA Y TODO LO NECESARIO PARA SU CORRECTA EJECUCION.</t>
  </si>
  <si>
    <t>APLANADO DE MEZCLA  SOBRE   LOSAS DE CONCRETO A BASE DE MORTERO CEMENTO-ARENA 1:4 CON  ESPESOR PROMEDIO = 2 CM , SE DEBERÁN DE EVITAR LAS IMPERFECCIONES EN LAS UNIONES ENTRE TRAMOS DE APLANADOS   ,  ACABADO PULIDO  INCLUYE:PICADO DE LA SUPERFICIE, MATERIALES, MANO DE OBRA, ACARREOS,  ANDAMIOS ,  ELEVACIONES, LIMPIEZA DEL ÁREA DE TRABAJO  Y TODO LO NECESARIO PARA SU CORRECTA EJECUCIÓN (EDIFICIO A PLANTA BAJA, B Y C).</t>
  </si>
  <si>
    <t>APLANADO DE MEZCLA SOBRE   TRABES  DE CONCRETO A BASE DE MORTERO CEMENTO-ARENA 1:4 CON  ESPESOR PROMEDIO = 2 CM , SE DEBERÁN DE EVITAR LAS IMPERFECCIONES EN LAS UNIONES ENTRE TRAMOS DE APLANADOS   ,  ACABADO PULIDO  INCLUYE: PICADO DE LA SUPERFICIE, MATERIALES, MANO DE OBRA, ACARREOS,  ANDAMIOS ,  ELEVACIONES, LIMPIEZA DEL ÁREA DE TRABAJO   Y TODO LO NECESARIO PARA SU  CORRECTA EJECUCIÓN.</t>
  </si>
  <si>
    <t>CONSTRUCCIÓN DE COMEDERO  CON DIMENSIONES DE 2.00X0.60X0.45 MTS. A BASE DE CONCRETO  F'C=200 KG/CM2 HECHO EN OBRA Y ARMADO CON VARILLA DE 3/8" A CADA 15 CMS. INCLUYE: MATERIALES MANO DE OBRA, TRAZO, JUNTAS SANITARIAS EN LOSA DE FONDO Y MUROS, REMATES DE MUROS BOLEADOS CON SUMINISTRO Y COLOCACION DEL ACABADO INTERIOR DE AZULEJO, COLOCACION DE VARILLAS LISAS DE 1/2" A CADA 40 CMS.EN SENTIDO TRANSVERSAL PARA EVITAR EL ACCESO  DE LOS  BORREGOS AL COMEDERO.( VER PLANO AL-5 DETALLE D-17).</t>
  </si>
  <si>
    <t>CONSTRUCCIÓN DE COMEDERO DE ALFALFA ACHICALADA  CON DIMENSIONES DE 2.00X0.60X0.45 MTS. A BASE DE CONCRETO  F'C=200 KG/CM2 HECHO EN OBRA Y ARMADO CON VARILLA DE 3/8" A CADA 15 CMS. INCLUYE: MATERIALES MANO DE OBRA, TRAZO JUNTAS SANITARIAS EN LOSA DE FONDO Y MUROS, REMATES DE MUROS BOLEADOS CON SUMINISTRO Y COLOCACION DEL  ACABADO INTERIOR DE  AZULEJO,  COLOCACION DE VARILLAS LISAS DE 1/2" A CADA 40 CMS.EN SENTIDO TRANSVERSAL PARA EVITAR EL ACCESO  DE LOS  BORREGOS AL COMEDERO.( VER PLANO AL-5 DETALLE D-17).</t>
  </si>
  <si>
    <t>CONSTRUCCIÓN DE BEBEDERO  CON DIMENSIONES DE 2.00X0.60X0.45 MTS. A BASE DE CONCRETO  F'C=200 KG/CM2 HECHO EN OBRA Y ARMADO CON VARILLA DE 3/8" A CADA 15 CMS. INCLUYE: EL IMPERMEABILIZANTE INTEGRAL EN CONCRETO, MATERIALES MANO DE OBRA, TRAZO JUNTAS SANITARIAS EN LOSA DE FONDO Y MUROS, REMATES DE MUROS BOLEADOS CON SUMINISTRO Y COLOCACION DEL  ACABADO INTERIOR  DE AZULEJO ,  .( VER PLANO AL-5 DETALLE D-16).</t>
  </si>
  <si>
    <t>CONSTRUCCIÓN DE MESETA DE 3.05X0.885 MTS., Y  0.10 MTS. DE ESPESOR A BASE DE CONCRETO F'C=200 KG/CM2 HECHO EN OBRA Y ARMADA CON VARILLA DEL No. 3 A CADA 20 CMS., CON JUNTAS SANITARIAS  VERTICALES, HORIZONTALES Y  CANTOS BOLEADOS,  ACABADO PULIDO,  INCLUYE: MATERIALES, ACARREOS,  RANURAS EN MUROS PARA ANCLAJE DE ACERO Y ALOJAMIENTO DEL CONCRETO,  EQUIPO,  ASÍ COMO  TODO LO NECESARIO PARA SU CORRECTA EJECUCIÓN. (VER PLANO AL-4 DETALLE D-1 CORTE-A).PISO JAULA DE PERROS.</t>
  </si>
  <si>
    <t>CONSTRUCCIÓN DE MESETA DE 0.485X0.810 MTS., Y  0.10 MTS. DE ESPESOR A BASE DE CONCRETO F'C=200 KG/CM2 HECHO EN OBRA Y ARMADA CON VARILLA DEL No. 3 A CADA 20 CMS. AMBOS SENTIDOS , CON  JUNTAS SANITARIAS VERTICALES, HORIZONTALES Y CANTOS BOLEADOS,  ACABADO PULIDO,  INCLUYE: MATERIALES, ACARREOS,  RANURAS EN MUROS PARA ANCLAJE DE ACERO Y ALOJAMIENTO DEL CONCRETO,  EQUIPO,  ASÍ COMO  TODO LO NECESARIO PARA SU CORRECTA EJECUCIÓN. (VER PLANO AL-4).(JAULA DE PERROS).</t>
  </si>
  <si>
    <t>CONSTRUCCIÓN DE PILETA  CON DIMENSIONES DE 1.90X0.595 MTS Y UNA ALTURA DE 0.70 MTS.,  A BASE DE MUROS DE  CONCRETO F'C=200 KG/CM2 HECHO EN OBRA,  ARMADO  CON MALLA ELECTROSOLDADA 6-6-10-10  EN DOS LECHOS,   CON CANTOS  BOLEADOS  Y LOSAS DE CONCRETO F'C=200 KG/CM2 HECHO EN OBRA,  ARMADOS CON VARILLA DEL No. 3 A CADA 20 CMS EN AMBOS SENTIDOS CON TERMINACIÓN EN ARISTAS  BOLEADAS.ACABADO PULIDO ,  INC: EL IMPERMEABILIZANTE INTEGRAL EN CONCRETO  MATERIALES MANO DE OBRA, TRAZO Y TODO LO NECESARIO PARA  SU FABRICACIÓN SEGÚN DETALLE EN EL PLANO AL-4 DETALLE D-1 CORTE C-C .(LOCAL PERROS).</t>
  </si>
  <si>
    <t>CONSTRUCCIÓN DE GÁRGOLA DE 0.48 X 0.26  M.,  A BASE DE CONCRETO  F'C=200 KG/CM2, ARMADO   CON ACERO DE REFUERZO DE 3/8"  ANCHO DE MUROS DE 0.08 MTS., Y ESPESOR DE LOSA PARA ESCURRIDERO DE AGUA, ACABADO APARENTE, SE DEBERÁ DE PERFORAR CON TALADRO PARA COLOCAR ANCLAS DE FIJACIÓN TRASPASANDO EL MURO CON LAS GRAPAS DE ACERO Y ARMAR LA PIEZA  CORRECTAMENTE. SE INCLUYE :MATERIALES MANO DE OBRA, TRAZO ACARREOS, ELEVACIONES, TRAZOS, ANDAMIOS, COLADO, LIMPIEZA DEL ÁREA DE TRABAJO, HERRAMIENTA Y EQUIPO. VER PLANO AL-4 DETALLE D-7 VISTA B-B.</t>
  </si>
  <si>
    <t>RAMPA DE  2.70 X 2.41, PARA CIRCULACIÓN EN PASILLOS DEL CUERPO "B ,  HECHA A BASE DE CONCRETO F´C=200 KG/CM2  DE 10 CMS. DE ESPESOR , ARMADA CON MALLA ELECTROSOLDADA 4-4/10-10 A UN LECHO ACABADO PULIDO, SE INCLUYE, TRAZO,  NIVELADO: RELLENO DE TEZONTLE EXTENDIDO Y COMPACTADO,  CONTENEDOR DEL RELLENO A BASE DE TABIQUE R.R. , COLADO DEL ELEMENTO, LIMPIEZA DEL ÁREA DE TRABAJO, HERRAMIENTA Y EQUIPO  NECESARIO PARA SU CORRECTA EJECUCION. VER PLANO AL-5.</t>
  </si>
  <si>
    <t>RAMPA DE  2.05 X 2.41, PARA CIRCULACIÓN EN PASILLOS DEL CUERPO "B ,  HECHA A BASE DE CONCRETO F´C=200 KG/CM2  DE 10 CMS. DE ESPESOR , ARMADA CON MALLA ELECTROSOLDADA 4-4/10-10 A UN LECHO ACABADO PULIDO, SE INCLUYE, TRAZO,  NIVELADO: RELLENO DE TEZONTLE EXTENDIDO Y COMPACTADO,  CONTENEDOR DEL RELLENO A BASE DE TABIQUE R.R. , COLADO DEL ELEMENTO, LIMPIEZA DEL ÁREA DE TRABAJO, HERRAMIENTA Y EQUIPO NECESARIO PARA SU CORRECTA EJECUCIÓN. VER PLANO AL-5.</t>
  </si>
  <si>
    <t>RAMPA DE  1.70 X 2.41, PARA CIRCULACIÓN EN PASILLOS DEL CUERPO "B ,  HECHA A BASE DE CONCRETO F´C=200 KG/CM2  DE 10 CMS. DE ESPESOR , ARMADA CON MALLA ELECTROSOLDADA 4-4/10-10 A UN LECHO ACABADO PULIDO, SE INCLUYE, TRAZO,  NIVELADO: RELLENO DE TEZONTLE EXTENDIDO Y COMPACTADO,  CONTENEDOR DEL RELLENO A BASE DE TABIQUE R.R. , COLADO DEL ELEMENTO, LIMPIEZA DEL ÁREA DE TRABAJO, HERRAMIENTA Y EQUIPO VER PLANO AL-5 , NECESARIO PARA SU CORRECTA EJECUCIÓN. VER PLANO AL-5.</t>
  </si>
  <si>
    <t>CONSTRUCCIÓN DE PILETA DE INMERSIÓN CON DIMENSIONES DE 1.50X2.05 MTS  Y 1.00 MTS DE ALTURA.  A BASE DE MURO DE TABIQUE ROJO RECOCIDO EN 14 CMS . DE ANCHO, JUNTEADO CON CEMENTO - ARENA 1:4, REMATE CON CADENAS DE 15X15 CMS CON ARISTAS BOLEADAS DE CONCRETO f'C=150 KG/CM2 HECHO EN OBRA,  ARMADA CON 4 VAR. DEL No. 3 Y EST. DEL No. 2 A CADA 20 CMS., APLANADO CON MORTERO  CEMENTO-ARENA 1-4, EL IMPERMEABILIZANTE INTEGRAL EN EL APLANADO, TERMINADO PULIDO, INC: MARCO DE SOLERA DE 11/2" X 1/8 Y CUADRADO  DE 3/8" Y CRISTAL DE 9 MM DE ESPESOR TODO LO NECESARIO PARA SU CORRECTA EJECUCIÓN, VER DETALLE EN PLANO AL-4.</t>
  </si>
  <si>
    <t>MESETA DE 0.90X0.60 MTS., PARA RECIBIR CUBIERTA DE MÁRMOL CON ESPACIO PARA UN OVALIN, CONSTRUIDA A BASE DE CONCRETO F'C=200 KG/CM2,, ARMADA CON VARILLA DE 3/8" A CADA 15 CMS. AMBOS SENTIDOS, 0.08 MTS. DE ESPESOR, INCLUYE  RECORTE HORIZONTAL EN LOS 3 MUROS PARA EL ANCLAJE DE ACERO, MATERIALES MANO DE OBRA, TRAZO CIMBRA APARENTE , ACABADO CON PLANA DE MADERA.</t>
  </si>
  <si>
    <t>MESETA DE 1.70X0.60 MTS., PARA RECIBIR CUBIERTA DE MÁRMOL CON ESPACIO PARA UN OVALIN, CONSTRUIDA A BASE DE CONCRETO F'C=200 KG/CM2,, ARMADA CON VARILLA DE 3/8" A CADA 15 CMS. AMBOS SENTIDOS, 0.08 MTS. DE ESPESOR, INCLUYE RECORTE HORIZONTAL EN LOS 3 MUROS PARA EL ANCLAJE DE ACERO, MATERIALES MANO DE OBRA, TRAZO, CIMBRA APARENTE,  ACABADO CON PLANA DE MADERA.</t>
  </si>
  <si>
    <t>MESA DE FORMA CIRCULAR  DE 1.20 MTS DE DIÁMETRO CON EXTENSIÓN DE 0.60 MTS., POR 1.60 MTS DE LARGO., CONSTRUIDA A BASE DE CONCRETO F'C=200 KG/CM2, ARMADA CON VARILLA DEL No: 3 @ 15 CMS., AMBOS SENTIDOS Y UN ESPESOR DE MESETA DE 0.08 MTS., LOS APOYOS SERÁN CON MUROS DE TABIQUE R.R. DE 14 CMS. DE ANCHO, REFORZADO CON CADENA DE DESPLANTE  Y CERRAMIENTO  DE 15X20 ARMADO CON 4 VARILLAS DE 3/8" Y ESTRIBOS DEL No. 2 A CABA 15 CMS., CASTILLOS DE 15X20 CMS. ARMADA CON 4 VARILLAS DE 3/8"  Y ESTRIBOS A CADA 15 CMS.,  SE FORRARA CON AZULEJO BLANCO 11X11 ASENTADO CON PEGAMENTO CREST. (VER  DETALLE D-24 PLANO AL-6).</t>
  </si>
  <si>
    <t>AJUSTE VERTICAL DE 0.29X0.14X2.6 MTS.  TRES CARAS,  (EN TUNEL DE LAVADO) CONSTRUIDO A BASE DE CONCRETO F'C= 200 KG/CM2, ARMADO CON 6 VARILLAS DE 3/8" Y ESTRIBOS  CON VARILLA DEL No. 2 A CADA 15 CMS., ACABADO APARENTE SE INCLUYE: TRAZO Y NIVELACION, MATERIALES,  CHAFLAN EN ARISTAS VIVAS ACARREOS,  MANIOBRAS, HABILITADOS, CORTES, HERRAMIENTA Y EQUIPO ASI COMO TODO LO NECESARIO PARA SU CORRECTA EJECUCION</t>
  </si>
  <si>
    <t>CONSTRUCCIÓN DE DETALLE  PARA LA COLOCACION DE CANCELARÍA  METÁLICA   EN ACCESO A PISO TÉCNICO DEL CUERPO B, CONSISTE EN  CUATRO APOYOS VERTICALES DE 20X20 CMS.  DE CONCRETO F'C=250 KG/CM2 , ARMADO CON  4VAR. DEL No. 4 Y ESTRIBOS DEL No. 3 A CADA 15 CMS. ACABADO APARENTE Y UN CERRAMIENTO DE 20X25 CMS. DE CONCRETO CON LA MISMA RESISTENCIA  A LA DE LOS APOYOS, ARMADO CON CUATRO VARILLAS DE L No.4 Y DOS DEL No. 3 Y ESTRIBOS A CADA 15 CMS. CON VARILLA DEL No: 3,  ESTE SE ALINEARA EN SU PARTE INFERIOR CON LA LOSA DEL CUERPO "C", PARA DEJAR EL PASO LIBRE PARA LA COLOCACION DE GABINETES LUMINOSOS, SE CONSTRUIRÁ UN REPIZON DE 10 CMS DE ESPESOR CON CAÍDA DEL 1% HACIA LA AZOTEA DEL CUERPO "C" Y ARMADO CON ACERO DEL No. 3 A CADA 12 CMS. AMBOS SENTIDOS, ACABADO ESCOBILLADO. (VER DETALLE D-22 CORTE 1-1´  PLANO AL-6).</t>
  </si>
  <si>
    <t>LUMINARIAS PLANTA BAJA</t>
  </si>
  <si>
    <t>EQUIPO ELÉCTRICO</t>
  </si>
  <si>
    <t>ALUMBRADO EXTERIOR</t>
  </si>
  <si>
    <t>TODOS LOS CONCEPTOS DE ESTA PARTIDA, INCLUYEN MATERIALES, MANO DE OBRA ESPECIALIZADA, ACARREOS, FLETES, DESPERDICIOS Y TODO LO NECESARIO PARA LA CORRECTA EJECUCIÓN DE LOS TRABAJOS.</t>
  </si>
  <si>
    <t>LUMINARIA PARA ALUMBRADO EXTERIOR TIPO VIAL SERIE 900-DEC-L A 220 V.</t>
  </si>
  <si>
    <t>CELDA FOTOELÉCTRICA DE 220 VOLTS CATALOGO 2004-B CON MENSULA PARA MONTAJE EN PARED MARCA TORK.</t>
  </si>
  <si>
    <t>SISTEMA DE PARARRAYOS</t>
  </si>
  <si>
    <t>SISTEMA DE TIERRAS ELECTRICO</t>
  </si>
  <si>
    <t>TOTAL INSTALACIÓN ELÉCTRICA</t>
  </si>
  <si>
    <t>INSTALACIÓN HIDROSANITARIA.</t>
  </si>
  <si>
    <t>11.1.1</t>
  </si>
  <si>
    <t>11.1.2</t>
  </si>
  <si>
    <t>11.1.3</t>
  </si>
  <si>
    <t>11.1.4</t>
  </si>
  <si>
    <t>11.1.5</t>
  </si>
  <si>
    <t>11.1.6</t>
  </si>
  <si>
    <t>11.1.7</t>
  </si>
  <si>
    <t>11.1.8</t>
  </si>
  <si>
    <t>11.1.9</t>
  </si>
  <si>
    <t>MANGUERA COFLEX DE  13 MM DE DIÁMETRO.</t>
  </si>
  <si>
    <t>11.2.1</t>
  </si>
  <si>
    <t>COPLE DE COBRE A COBRE DE 13 MM.</t>
  </si>
  <si>
    <t>11.2.2</t>
  </si>
  <si>
    <t>COPLE DE COBRE A COBRE DE 19 MM.</t>
  </si>
  <si>
    <t>11.2.3</t>
  </si>
  <si>
    <t>COPLE DE COBRE A COBRE DE 25 MM.</t>
  </si>
  <si>
    <t>11.2.4</t>
  </si>
  <si>
    <t>COPLE DE COBRE A COBRE DE 32 MM.</t>
  </si>
  <si>
    <t>11.2.5</t>
  </si>
  <si>
    <t>COPLE DE COBRE A COBRE DE 38 MM.</t>
  </si>
  <si>
    <t>11.2.6</t>
  </si>
  <si>
    <t>COPLE DE COBRE A COBRE DE 51 MM.</t>
  </si>
  <si>
    <t>11.2.7</t>
  </si>
  <si>
    <t>COPLE DE COBRE A COBRE DE 64 MM.</t>
  </si>
  <si>
    <t>11.2.8</t>
  </si>
  <si>
    <t>COPLE DE COBRE A COBRE DE 75 MM.</t>
  </si>
  <si>
    <t>11.2.9</t>
  </si>
  <si>
    <t>CODO REDUCCION TIPO CAMPANA  DE COBRE A COBRE DE 13x10 MM.</t>
  </si>
  <si>
    <t>11.2.10</t>
  </si>
  <si>
    <t>REDUCCION TIPO CAMPANA  DE COBRE A COBRE DE 13x10 MM.</t>
  </si>
  <si>
    <t>11.2.11</t>
  </si>
  <si>
    <t>REDUCCION TIPO CAMPANA  DE COBRE A COBRE DE 25X13 MM.</t>
  </si>
  <si>
    <t>11.2.12</t>
  </si>
  <si>
    <t>REDUCCION TIPO CAMPANA DE COBRE A COBRE DE 32X13 MM.</t>
  </si>
  <si>
    <t>11.2.13</t>
  </si>
  <si>
    <t>REDUCCION TIPO CAMPANA DE COBRE A COBRE DE 38X19 MM.</t>
  </si>
  <si>
    <t>11.2.14</t>
  </si>
  <si>
    <t>REDUCCION TIPO CAMPANA DE COBRE A COBRE DE 5X25 MM.</t>
  </si>
  <si>
    <t>11.2.15</t>
  </si>
  <si>
    <t>REDUCCION TIPO CAMPANA DE COBRE A COBRE DE 64X25 MM.</t>
  </si>
  <si>
    <t>11.2.16</t>
  </si>
  <si>
    <t>REDUCCION TIPO CAMPANA DE COBRE A COBRE DE 75X38 MM.</t>
  </si>
  <si>
    <t>11.2.17</t>
  </si>
  <si>
    <t>COPLE DE BRONCE PARA CONEXION DE COBRE DE 13 MM.</t>
  </si>
  <si>
    <t>11.2.18</t>
  </si>
  <si>
    <t>CODO DE COBRE A COBRE DE 90 GRADOS DE 13 MM.</t>
  </si>
  <si>
    <t>11.2.19</t>
  </si>
  <si>
    <t>11.2.20</t>
  </si>
  <si>
    <t>CODO DE COBRE A COBRE DE 90 GRADOS DE 25 MM.</t>
  </si>
  <si>
    <t>11.2.21</t>
  </si>
  <si>
    <t>CODO DE COBRE A COBRE DE 90 GRADOS DE 32 MM.</t>
  </si>
  <si>
    <t>11.2.22</t>
  </si>
  <si>
    <t>CODO DE COBRE A COBRE DE 90 GRADOS DE 38 MM.</t>
  </si>
  <si>
    <t>11.2.23</t>
  </si>
  <si>
    <t>CODO DE COBRE A COBRE DE 90 GRADOS DE 51 MM.</t>
  </si>
  <si>
    <t>11.2.24</t>
  </si>
  <si>
    <t>COPLE DE COBRE A COBRE REDUCCION TIPO BUSHING DE 19X13 MM.</t>
  </si>
  <si>
    <t>11.2.25</t>
  </si>
  <si>
    <t>11.2.26</t>
  </si>
  <si>
    <t>HERRERÍA Y CANCELARÍA.</t>
  </si>
  <si>
    <t>VENTANERIA</t>
  </si>
  <si>
    <t>BARANDAL</t>
  </si>
  <si>
    <t>TRANSFER</t>
  </si>
  <si>
    <t>TARJAS</t>
  </si>
  <si>
    <t>PUERTAS</t>
  </si>
  <si>
    <t xml:space="preserve">1 NIVEL ED. A    </t>
  </si>
  <si>
    <t>5.20.1</t>
  </si>
  <si>
    <t>5.20.2</t>
  </si>
  <si>
    <t xml:space="preserve">2 NIVEL ED. A   </t>
  </si>
  <si>
    <t>5.21.1</t>
  </si>
  <si>
    <t>5.21.2</t>
  </si>
  <si>
    <t>5.22.1</t>
  </si>
  <si>
    <t>5.22.2</t>
  </si>
  <si>
    <t>5.23.1</t>
  </si>
  <si>
    <t>5.23.2</t>
  </si>
  <si>
    <t>5.23.3</t>
  </si>
  <si>
    <t>5.23.4</t>
  </si>
  <si>
    <t>5.23.5</t>
  </si>
  <si>
    <t xml:space="preserve">PLANTA BAJA ED A,B Y C    </t>
  </si>
  <si>
    <t>5.24.1</t>
  </si>
  <si>
    <t>5.24.2</t>
  </si>
  <si>
    <t>5.25.1</t>
  </si>
  <si>
    <t>5.25.2</t>
  </si>
  <si>
    <t>5.25.3</t>
  </si>
  <si>
    <t>5.26.1</t>
  </si>
  <si>
    <t>5.26.2</t>
  </si>
  <si>
    <t>5.26.3</t>
  </si>
  <si>
    <t>5.26.4</t>
  </si>
  <si>
    <t>5.26.5</t>
  </si>
  <si>
    <t>SUMINISTRO Y APLICACIÓN DE PINTURA EPOXICA EN MUROS, PISO DE CISTERNA,  ACABADO MATE DE SHERWIN WILLIAMS, COLOR A ELEGIR, INCLUYE: PREPARACIÓN DE LA SUPERFICIE, SUMINISTRO Y APLICACIÓN DE BASE, LAS MANOS DE PINTURA NECESARIA HASTA LOGRAR UNA SUPERFICIE HOMOGÉNEA, MATERIALES, MANO DE OBRA, ANDAMIOS, HERRAMIENTA Y EQUIPO. SEGUN INDICACIONES DEL FABRICANTE.</t>
  </si>
  <si>
    <t>RECUBRIMIENTO EN PISOS CON LOSETA INTERCERAMIC DE 1a DE 30X30 CM. LÍNEA MÁXIMA EN COLOR COBALT SEGÚN DESPIECE DE PISO, ASENTADO CON ADHESIVO CEMENTO CREST MCA  INTERCERAMIC, CON JUNTA DE O.5M JUNTEX MCA. INTERCERAMIC COLOR GRAY, DE ACUERDO A PROYECTO, EL PRECIO INCLUYE: SUMINISTRO DE MATERIALES, DESPERDICIOS, CARGA, DESCARGA, ACARREOS, PREPARACIÓN Y PICADO DE LA SUPERFICIE BASE, TRAZO, NIVELACIÓN, ALINEAMIENTO, CORTES CON DISCO, BOQUILLAS CON CORTE A 45 GRADOS AJUSTE, RETIRO DE SOBRANTES A PIE DE CAMIÓN Y FUERA DE LA OBRA, MANO DE OBRA, HERRAMIENTA, EQUIPO Y LIMPIEZA.</t>
  </si>
  <si>
    <t>RECUBRIMIENTO EN PISOS CON LOSETA INTERCERAMIC DE 1a DE 30X30 CM. LINEA MAXIMA EN COLOR DIAMANTE SEGUN DESPIECE DE PISO, ASENTADO CON ADHESIVO CEMENTO CREST MCA  INTERCERAMIC, CON JUNTA DE O.5M JUNTEX MCA. INTERCERAMIC COLOR GRAY, DE ACUERDO A PROYECTO, EL PRECIO INCLUYE: SUMINISTRO DE MATERIALES, DESPERDICIOS, CARGA, DESCARGA, ACARREOS, PREPARACION Y PICADO DE LA SUPERFICIE BASE, TRAZO, NIVELACION, ALINEAMIENTO, CORTES CON DISCO, BOQUILLAS CON CORTE A 45 GRADOS AJUSTE, RETIRO DE SOBRANTES A PIE DE CAMIONY FUERA DE LA OBRA, MANO DE OBRA, HERRAMIENTA, EQUIPO Y LIMPIEZA.</t>
  </si>
  <si>
    <t>CALAFATEO Y SELLADO  PERIMETRAL EN GABINETES DE LÁMPARAS DE ALUMBRADO DE 1.25X0.30 MTS., INSTALADAS EN PISO TÉCNICO DEL ÁREA BLANCA, A BASE DE PREVIO RETACADO CON PLACA DE POLIESTIRENO DE 1/2" A 1" DE ESPESOR Y ESPUMA DE POLIURETANO EN  AEROSOL MARCA KWIK FOAM.  INCLUYE: TRAZO,  LIMPIEZA, Y ACARREO DE LOS MATERIALES PRODUCTO DEL RECORTE A PIE DE CAMIÓN  Y FUERA DE LA OBRA.</t>
  </si>
  <si>
    <t>CALAFATEO Y SELLADO  PERIMETRAL EN  DUCTOS DE AIRE ACONDICIONADO DE 0.68X0.68 MTS, INSTALADAS EN PISO TÉCNICO DEL ÁREA BLANCA, A BASE DE PREVIO RETACADO CON PLACA DE POLIESTIRENO Y SELLADO CON  ESPUMA DE POLIURETANO EN  AEROSOL MARCA KWIK FOAM,  INCLUYE: TRAZO,  LIMPIEZA, Y ACARREO DE LOS MATERIALES PRODUCTO DEL RECORTE A PIE DE CAMIÓN  Y FUERA DE LA OBRA.</t>
  </si>
  <si>
    <t>CALAFATEO Y SELLADO  PERIMETRAL EN  DUCTOS DE AIRE ACONDICIONADO DE 0.60X0.60 MTS, INSTALADAS EN PISO TÉCNICO DEL ARREA BLANCA, A BASE DE PREVIO RETACADO CON PLACA DE POLIESTIRENO Y SELLADO CON  ESPUMA DE POLIURETANO EN  AEROSOL MARCA KWIK FOAM,  INCLUYE: TRAZO,  LIMPIEZA, Y ACARREO DE LOS MATERIALES PRODUCTO DEL RECORTE A PIE DE CAMIÓN  Y FUERA DE LA OBRA.</t>
  </si>
  <si>
    <t>CALAFATEO Y SELLADO  PERIMETRAL EN  DUCTOS DE AIRE ACONDICIONADO DE 0.62X0.32 MTS, INSTALADAS EN PISO TÉCNICO DEL ÁREA BLANCA, A BASE DE PREVIO RETACADO CON PLACA DE POLIESTIRENO Y SELLADO CON  ESPUMA DE POLIURETANO EN  AEROSOL MARCA KWIK FOAM,  INCLUYE: TRAZO,  LIMPIEZA, Y ACARREO DE LOS MATERIALES PRODUCTO DEL RECORTE A PIE DE CAMIÓN  Y FUERA DE LA OBRA.</t>
  </si>
  <si>
    <t>NOTA</t>
  </si>
  <si>
    <t>SUMINISTRO Y APLICACIÓN DE CURVA SANITARIA DE 5 CMS. DE ALTO CON RADIO DE  2.5 CMS. , FABRICADA CON MORTERO EPOXICO 100% SOLIDOS PARA LA UNIÓN DE MURO A MURO Y DE MURO A PLAFOND EN AGREGADO DE CUARZO ADICIONADO CON ADITIVOS BIOCIDAS Y FUNGICIDAS BAYER, DE ACUERDO AL  SIGUIENTE  PROCESO CONSTRUCTIVO  1.- PREPARACION DE LA SUPERFICIE POR MEDIOS MECANICOS Y/O MANUALES, MEDIANTE UN LIJADO FINO PARA QUITAR PEQUEÑOS BORDES, Y DAR PERFIL DE ANCLAJE.  2.- ASPIRADO DE POLVOS.   3.- APLICACIÓN DE PRIMARIO EPOXICO BASE SOLVENTE PIGMENTADO.  4.- APLICACIÓN DE CURVA SANITARIA CON LLANA CURVA.  5.-PULIDO DE LA CURVA SANITARIA PARA QUITAR IMPERFECCIONES.   6.- APLICACIÓN DE UNA PRIMERA MANO DE TOP EPOXICA  100% SOLIDOS LISO PIGMENTADO.  7.- APLICACIÓN DE ACABADO FINAL TOP EPOXICO 100% SÓLIDO LISO PIGMENTADO INC: ELEVACIONES, ANDAMIOS, LIMPIEZAS Y TODO LO NECESARIO PARA SU CORRECTA EJECUCIÓN.</t>
  </si>
  <si>
    <t>SUMINISTRO Y APLICACIÓN DE ZOCLO SANITARIO DE 6 CMS. DE ALTO CON RADIO DE  3 CMS. , FABRICADA CON MORTERO EPOXICO 100% SÓLIDOS PARA LA UNIÓN DE PISO A MURO LIBRE DE SOLVENTES EN AGREGADO DE CUARZO ADICIONADO CON ADITIVOS BIOCIDAS Y FUNGICIDAS BAYER, DE ACUERDO AL  SIGUIENTE  PROCESO CONSTRUCTIVO:  1.- PREPARACIÓN DE LA SUPERFICIE POR MEDIOS MECÁNICOS Y/O MANUALES, MEDIANTE UN LIJADO FINO PARA QUITAR PEQUEÑOS BORDES, Y DAR PERFIL DE ANCLAJE.  2.- ASPIRADO DE POLVOS.  3.- APLICACIÓN DE PRIMARIO EPOXICO BASE SOLVENTE PIGMENTADO.  4.- APLICACIÓN DE CURVA SANITARIA CON LLANA CURVA.   5.-PULIDO DE LA CURVA SANITARIA PARA QUITAR IMPERFECCIONES.  6.- APLICACIÓN DE UNA PRIMERA MANO DE TOP EPOXICA  100% SÓLIDOS LISO PIGMENTADO.  7.- APLICACIÓN DE ACABADO FINAL TOP EPOXICO 100% SÓLIDO LISO PIGMENTADO INC: ELEVACIONES,  ANDAMIOS, LIMPIEZAS Y TODO LO NECESARIO PARA SU CORRECTA EJECUCIÓN.</t>
  </si>
  <si>
    <t>SUMINISTRO, HABILITADO, FABRICACIÓN Y COLOCACION DE VENTANA CIRCULAR TIPO V-1 DE 80 CM DE DIÁMETRO, FORMADA A BASE DE MARCO SOLERA DE ACERO DE 2"x 1/8", CUADRADO DE 3/4" Y REDONDO DE 3/8", ADEMÁS UNA VIGUETA FORMADA POR SOLERA DE 1" x 1/8" , UN CUADRADO DE 1/2" Y UN REDONDO DE 3/8" FIJADO AL MARCO EN SU PERÍMETRO CON TORNILLOS DE CABEZA DE GOTA @ 20 CM., TODO CON PINTURA ANTICORROSIVO Y ACABADO CON DOS MANOS DE ESMALTE ALQUIDALICO DE LA MARCA SERWIN-WILLIAMS. INCLUYE: EL SUMINISTRO Y COLOCACION DE CRISTAL FLOTADO DE 6 MM DE ESPESOR, LA FIJACIÓN DEL MARCO CON TAQUETES Y TORNILLOS, BARRENOS, SELLADO CON SILICÓN ENTRE CRISTAL Y VENTANA Y VENTANA Y MURO POR AMBAS CARAS. ETC.</t>
  </si>
  <si>
    <t>SUMINISTRO, HABILITADO, FABRICACION Y COLOCACION DE VENTANA CIRCULAR TIPO V-2 DE 1.80 CM DE DIAMETRO, FORMADA A BASE DE MARCO SOLERA DE ACERO DE 2"x 1/8", CUADRADO DE 3/4" Y REDONDO DE 3/8", ADEMAS UNA VIGUETA FORMADA POR SOLERA DE 1" x 1/8" , UN CUADRADO DE 1/2" Y UN REDONDO DE 3/8" FIJADO AL MARCO EN SU PERIMETRO CON TORNILLOS DE CABEZA DE GOTA @ 20 CM., TODO CON PINTURA ANTICORROSIVA Y ACABADO CON DOS MANOS DE ESMALTE ALQUIDALICO DE LA MARCA SERWIN-WILLIAMS. INCLUYE: EL SUMINISTRO Y COLOCACION DE CRISTAL FLOTADO DE 9 MM DE ESPESOR, LA FIJACION DEL MARCO CON TAQUETES Y TORNILLOS, BARRENOS, SELLADO CON SILICON ENTRE CRISTAL Y VENTANA Y VENTANA Y MURO POR AMBAS CARAS. ETC.</t>
  </si>
  <si>
    <t>SUMINISTRO, HABILITADO, FABRICACION Y COLOCACION DE VENTANA CUADRADA TIPO V-3 DE 90 X 90, FORMADA A BASE DE MARCO SOLERA DE ACERO DE 2"x 1/8", CUADRADO DE 3/4" Y REDONDO DE 3/8", ADEMÁS UNA VIGUETA FORMADA POR SOLERA DE 1" x 1/8" , UN CUADRADO DE 1/2" Y UN REDONDO DE 3/8" FIJADO AL MARCO EN SU PERÍMETRO CON TORNILLOS DE CABEZA DE GOTA @ 20 CM., TODO CON PINTURA ANTICORROSIVO Y ACABADO CON DOS MANOS DE ESMALTE ALQUIDALICO DE LA MARCA SERWIN-WILLIAMS. INCLUYE: EL SUMINISTRO Y COLOCACION DE CRISTAL FLOTADO DE 6 MM DE ESPESOR, LA FIJACIÓN DEL MARCO CON TAQUETES Y TORNILLOS, BARRENOS, SELLADO CON SILICÓN ENTRE CRISTAL Y VENTANA Y VENTANA Y MURO POR AMBAS CARAS. ETC.</t>
  </si>
  <si>
    <t>SUMINISTRO, FABRICACIÓN Y COLOCACION DE VENTANA TIPO V-4  DE 0.90X0.90  MTS..  FABRICADA  A BASE DE P.T.R. DE 2"X2"X 2.8 MM DE ESPESOR,  ANGULO DE 1"X1/8", TEE DE 1"X1/88", SOLERA DE 1/8"X1/2", TELA DE MOSQUITERO,  PROTECCIÓN ANTICORROSIVO Y ACABADO CON DOS MANOS DE ESMALTE ALQUIDALICO DE LA MARCA SERWIN WILLIAMS VER  DETALLES DE CONSTRUCCIÓN EN PLANO HE-5. INCLUYE: SELLADO DE SILICON ANTIHONGOS EN DONDE LO INDIQUE EL PROYECTO Y EN EL PERIMETRO DE LA VENTANA CON EL MURO, MANO DE OBRA, MATERIALES, LIMPIEZA DE SUPERFICIE PARA RECIBIR MATERIAL Y TODO LO NECESARIO PARA SU EJECUCIÓN.</t>
  </si>
  <si>
    <t>SUMINISTRO, HABILITADO, FABRICACION Y COLOCACION DE VENTANA CIRCULAR TIPO V-6 DE 53 X 53, FORMADA A BASE DE MARCO SOLERA DE ACERO DE 2"x 1/8", CUADRADO DE 3/4" Y REDONDO DE 3/8", ADEMAS UNA VIGUETA FORMADA POR SOLERA DE 1" x 1/8" , UN CUADRADO DE 1/2" Y UN REDONDO DE 3/8" FIJADO AL MARCO EN SU PERIMETRO CON SELLO DE SILICON ESTRUCTURAL ULTRAGLAZ 4000, TUBO 2" CEDULA 30 INCLUYE BARRENOS Y FIJACION, CON TORNILLOS DE CABEZA DE GOTA @ 20 CM., TODO CON PINTURA ANTICORROSIVA Y ACABADO CON DOS MANOS DE ESMALTE ALQUIDALTICO DE LA MARCA SERWIN-WILLIAMS. INCLUYE: EL SUMINISTRO Y COLOCACION DE CRISTAL FLOTADO DE 6 MM DE ESPESOR, LA FIJACION DEL MARCO Y BISAGRAS DE PROYECTO, CON TAQUETES Y TORNILLOS, BARRENOS, SELLADO CON SILICON ENTRE CRISTAL Y VENTANA Y VENTANA Y MURO POR AMBAS CARAS. ETC.</t>
  </si>
  <si>
    <t>SUMINISTRO, FABRICACIÓN Y COLOCACION DE VENTANA TIPO V-7 DE 0.81X1.65 MTS.,  FABRICADA A BASE DE P.T.R. DE 11/2"X3.2 MM DE ESPESOR , ANGULO DE 11/2"X1/8" , CUADRADO DE 3/8", SOLERA DE 3/4"X1/4", LAMINA CAL. 18, TELA MOSQUITERO, CRISTAL DE 6 MM DE ESPESOR Y ANGULO PERIMETRAL, LATERAL DE 11/2"X1/82 Y CUADRADO DE 1/2", SELLADO CON SILICÓN ESTRUCTURAL,   PROTECCIÓN ANTICORROSIVO Y ACABADO CON DOS MANOS DE ESMALTE ALQUIDALICO DE LA MARCA SERWIN WILLIAMS,  VER  DETALLES DE CONSTRUCCIÓN EN PLANO HE-5. INCLUYE: MANO DE OBRA, MATERIALES, LIMPIEZA DE SUPERFICIE PARA RECIBIR MATERIAL Y TODO LO NECESARIO PARA SU EJECUCIÓN.</t>
  </si>
  <si>
    <t>SUMINISTRO, FABRICACIÓN Y COLOCACION DE VENTANA TIPO V-7 DE 0.81X1.45 MTS.,  FABRICADA A BASE DE P.T.R. DE 11/2"X3.2 MM DE ESPESOR , ANGULO DE 11/2"X1/8" , CUADRADO DE 3/8", SOLERA DE 3/4"X1/4", LAMINA CAL. 18, TELA MOSQUITERO, CRISTAL DE 6 MM DE ESPESOR Y ANGULO PERIMETRAL, LATERAL DE 11/2"X1/82 Y CUADRADO DE 1/2", SELLADO CON SILICÓN ESTRUCTURAL,   PROTECCIÓN ANTICORROSIVO Y ACABADO CON DOS MANOS DE ESMALTE ALQUIDALICO DE LA MARCA SERWIN WILLIAMS,  VER  DETALLES DE CONSTRUCCIÓN EN PLANO HE-5. INCLUYE: MANO DE OBRA, MATERIALES, LIMPIEZA DE SUPERFICIE PARA RECIBIR MATERIAL Y TODO LO NECESARIO PARA SU EJECUCIÓN.</t>
  </si>
  <si>
    <t>SUMINISTRO, FABRICACIÓN Y COLOCACION DE VENTANA TIPO V-7 DE  1.60X1.13 MTS.,  FABRICADA A BASE DE P.T.R. DE 11/2"X3.2 MM DE ESPESOR , ANGULO DE 11/2"X1/8" , CUADRADO DE 3/8", SOLERA DE 3/4"X1/4", LAMINA CAL. 14, TELA MOSQUITERO, CRISTAL DE 6 MM DE ESPESOR Y ANGULO PERIMETRAL, LATERAL DE 11/2"X1/82 Y CUADRADO DE 1/2", SELLADO CON SILICÓN ESTRUCTURAL,   PROTECCIÓN ANTICORROSIVO Y ACABADO CON DOS MANOS DE ESMALTE ALQUIDALICO DE LA MARCA SERWIN WILLIAMS,  VER  DETALLES DE CONSTRUCCIÓN EN PLANO HE-5. INCLUYE: MANO DE OBRA, MATERIALES, LIMPIEZA DE SUPERFICIE PARA RECIBIR MATERIAL Y TODO LO NECESARIO PARA SU EJECUCIÓN.</t>
  </si>
  <si>
    <t>SUMINISTRO, FABRICACIÓN Y COLOCACION DE VENTANA TIPO V-7 DE 0.52X1.13.,  FABRICADA A BASE DE P.T.R. DE 11/2"X3.2 MM DE ESPESOR , ANGULO DE 11/2"X1/8" , CUADRADO DE 3/8", SOLERA DE 3/4"X1/4", LAMINA CAL. 14, TELA MOSQUITERO, CRISTAL DE 6 MM DE ESPESOR Y ANGULO PERIMETRAL, LATERAL DE 11/2"X1/82 Y CUADRADO DE 1/2", SELLADO CON SILICÓN ESTRUCTURAL,   PROTECCIÓN ANTICORROSIVO Y ACABADO CON DOS MANOS DE ESMALTE ALQUIDALICO DE LA MARCA SERWIN WILLIAMS,  VER  DETALLES DE CONSTRUCCIÓN EN PLANO HE-5. INCLUYE: MANO DE OBRA, MATERIALES, LIMPIEZA DE SUPERFICIE PARA RECIBIR MATERIAL Y TODO LO NECESARIO PARA SU EJECUCIÓN.</t>
  </si>
  <si>
    <t>SUMINISTRO, FABRICACIÓN Y COLOCACION DE VENTANA TIPO V-7 DE 0.92X1.13 MTS.,  FABRICADA A BASE DE P.T.R. DE 11/2"X3.2 MM DE ESPESOR , ANGULO DE 11/2"X1/8" , CUADRADO DE 3/8", SOLERA DE 3/4"X1/4", LAMINA CAL. 14, TELA MOSQUITERO, CRISTAL DE 6 MM DE ESPESOR Y ANGULO PERIMETRAL, LATERAL DE 11/2"X1/82 Y CUADRADO DE 1/2", SELLADO CON SILICÓN ESTRUCTURAL,   PROTECCIÓN ANTICORROSIVO Y ACABADO CON DOS MANOS DE ESMALTE ALQUIDALICO DE LA MARCA SERWIN WILLIAMS,  VER  DETALLES DE CONSTRUCCIÓN EN PLANO HE-5. INCLUYE: MANO DE OBRA, MATERIALES, LIMPIEZA DE SUPERFICIE PARA RECIBIR MATERIAL Y TODO LO NECESARIO PARA SU EJECUCIÓN.</t>
  </si>
  <si>
    <t>SUMINISTRO, FABRICACION Y COLOCACION DE PASAMANOS TIPO Pa-3 EN ESCALERA INTERIOR,  FABRICADA A BASE DE TUBO DE ACERO NEGRO SOLDABLE CEDULA 30 DE 3" DE DIAMETRO, ACERO REDONDO DE 1",  PROTECCION ANTICORROSIVA Y ACABADO CON DOS MANOS DE ESMALTE ALQUIDALICO DE LA MARCA SERWIN WILLIAMS, VER   DETALLES DE CONSTRUCCION Y DESARROLLO SOBRE MURO DE ESCALERA EN PLANO HE-7, INCLUYE: CORTE 45° TERMINADO PERFECTAMENTE, ANCLAJES, ROLADO DE ELEMENTOS CURVOS Y TODO LO NECESARIO PARA SU FABRICACION, MANO DE OBRA, MATERIALES, LIMPIEZA DE SUPERFICIE PARA RECIBIR MATERIAL Y TODO LO NECESARIO PARA SU EJECUCION.</t>
  </si>
  <si>
    <t>SUMINISTRO Y COLOCACION DE BARANDAL TIPO B-3a EN PASILLO DE COCINA, FABRICADO A BASE DE TUBO DE ACERO SOLDABLE CEDULA 30 DE 3" DE DIAMETRO Y DE 1/2" DE ESPESOR, PLACA DE ACERO A-36 DE 3/16" DE ESPESOR DE 0.40X0.40 MTS. ANCLADA A SARDINEL CON 4 VARILLAS DE 3/8" DE 15 CM. DE LONGITUD Y POSTES DE VIGUETA I DE 3" DE 8.43 KG/M INCLUYE: TODO LOS CORTES EN TUBOS, VIGUETAS Y BARRENOS, NECESARIOS DE ACUERDO A PROYECTO, ASI COMO UN SARDINEL DE CONCRETO DE 15X20 CMS. TERMINADO PULIDO, ARMADO CON 4 VARILLAS N° 3 T ESTRIBOS N° 2 @ 20 CMS. FIJADOS A LAS PREPARACIONES A LA LOSA, SOLDADURAS, BISELES, ESMERILADO, TERMINADO PERFECTAMENTE.</t>
  </si>
  <si>
    <t>SUMINISTRO  E  INSTALACION   DE  DIFUSOR  DE INYECCION DE AIRE, MARCA BABER COLMAN MODELO SFRD,  CON  CONTROL  DE VOLUMEN CON PLATO DE 24" x 24"  EN  LAS  SIGUIENTES  DIMENSIONES DE CUELLO Y NUMERO DE VIAS:</t>
  </si>
  <si>
    <t>16.46.1</t>
  </si>
  <si>
    <t>16.46.2</t>
  </si>
  <si>
    <t>16.46.3</t>
  </si>
  <si>
    <t>16.46.4</t>
  </si>
  <si>
    <t>16.46.5</t>
  </si>
  <si>
    <t>16.46.6</t>
  </si>
  <si>
    <t>SUMINISTRO E INSTALACION  DE  REJILLA  DE RETORNO MARCA BARBER COLMAN, MODELO GEA CON  CONTROL  DE  VOLUMEN  EN LAS  DIMENSIONES  SIGUIENTES:</t>
  </si>
  <si>
    <t>16.47.1</t>
  </si>
  <si>
    <t>16.47.2</t>
  </si>
  <si>
    <t>16.47.3</t>
  </si>
  <si>
    <t>16.47.4</t>
  </si>
  <si>
    <t>16.47.5</t>
  </si>
  <si>
    <t>SUMINISTRO E INSTALACION  DE  REJILLA  DE EXTRACCION MARCA BARBER COLMAN, MODELO GEA CON  CONTROL  DE  VOLUMEN  EN LAS  DIMENSIONES  SIGUIENTES:</t>
  </si>
  <si>
    <t>16.48.1</t>
  </si>
  <si>
    <t>16.48.2</t>
  </si>
  <si>
    <t>16.48.3</t>
  </si>
  <si>
    <t>SUMINISTRO E INSTALACION  DE  REJILLA  DE PASO EN PUERTA MARCA BARBER COLMAN, MODELO GEV SIN CONTROL DE VOLUMEN EN  LAS DIMENSIONES  SIGUIENTES:</t>
  </si>
  <si>
    <t>16.49.1</t>
  </si>
  <si>
    <t>16.49.2</t>
  </si>
  <si>
    <t>SUMINISTRO E INSTALACION DE COMPUERTAS CONTRA INCENDIO MARCA BARBER COLMAN EN LAS DIMENSIONES SIGUIENTES:</t>
  </si>
  <si>
    <t>16.50.1</t>
  </si>
  <si>
    <t>16.50.2</t>
  </si>
  <si>
    <t>16.50.3</t>
  </si>
  <si>
    <t>SUMINISTRO E INSTALACION DE COMPUERTAS MANUAL DE HOJAS OPUESTAS MARCA BARBER COLMAN EN LAS DIMENSIONES SIGUIENTES;</t>
  </si>
  <si>
    <t>16.51.1</t>
  </si>
  <si>
    <t>16.51.2</t>
  </si>
  <si>
    <t>16.51.3</t>
  </si>
  <si>
    <t>16.51.4</t>
  </si>
  <si>
    <t>16.51.5</t>
  </si>
  <si>
    <t>16.51.6</t>
  </si>
  <si>
    <t>SUMINSITRO E INSTALACION DE COMPUERTA REDONDA MANUAL MARCA BARBER COLMAN MODELO CBR DE 12" DE DIAMETRO.</t>
  </si>
  <si>
    <t>SUMINISTRO E INSTALACIÓN DE MANGUERA FLEXIBLE PARA LA CONEXIÓN DE DUCTO Y DIFUSOR EN LOS SIGUIENTES DIÁMETROS</t>
  </si>
  <si>
    <t>16.53.1</t>
  </si>
  <si>
    <t>16.53.2</t>
  </si>
  <si>
    <t>16.53.3</t>
  </si>
  <si>
    <t>SUMINISTRO E INSTALACION DE BANCO DE FILTROS DE BOLSA MEDIANA EFICIENCIA PARA LOS SIGUIEN-TES CFM'S.</t>
  </si>
  <si>
    <t>16.54.1</t>
  </si>
  <si>
    <t>16.54.2</t>
  </si>
  <si>
    <t>16.54.3</t>
  </si>
  <si>
    <t>16.54.4</t>
  </si>
  <si>
    <t>MATERIAL VARIO DE SOPORTERIA</t>
  </si>
  <si>
    <t>SUMINISTRO E INSTALACION DE MATERIAL VARIO PARA EL SOPORTE DE DUCTOS DE LAMINA GALVANIZADA, INCLUYE, SOLERA, VARILLA ROSCADA DE 1/4, TAQUETES DE EXPANSION DE 1/4", PIJAS DEL NO. 10, TUERCAS, ROLDANAS, SOLDADURA, ETC.</t>
  </si>
  <si>
    <t>JUNTAS DE LONA</t>
  </si>
  <si>
    <t>JUNTA AHULADA PARA EVITAR EL, PASO DE VIBRACION DEL EQUIPO AL DUCTO FABRICADA  CON LONA DEL No. 10 Y LAMINA GALVANIZADA CAL. 22.</t>
  </si>
  <si>
    <t>ACABADOS.</t>
  </si>
  <si>
    <t>INSTALACIÓN  ELECTRICA.</t>
  </si>
  <si>
    <t>CANALIZACION Y CABLEADO.</t>
  </si>
  <si>
    <t>CONECTORES GLÁNDULA PARA CABLE USO RUDO DE3X14</t>
  </si>
  <si>
    <t>TMO</t>
  </si>
  <si>
    <t>CURVA VERTICAL EXTERIOR DE 90 GRADOS DE 6" DE ANCHO, 9" DE ESPACIAMIENTO, MARCA CROUSE-HINDS-DOMEX.</t>
  </si>
  <si>
    <t>CURVA VERTICAL INTERIOR DE 90 GRADOS DE 6" DE ANCHO, 9" DE ESPACIAMIENTO, MARCA CROUSE-HINDS-DOMEX.</t>
  </si>
  <si>
    <t>CURVA HORIZONTAL DE 90 GRADOS DE 6" DE ANCHO, 9" DE ESPACIAMIENTO, MARCA CROUSE-HINDS-DOMEX.</t>
  </si>
  <si>
    <t>TEE RECTA DE ALUMINIO DE 6" DE ANCHO 9" DE ESPACIAMIENTO ENTRE TRAVESAÑOS. MARCA CROUSE-HINDS-DOMEX.</t>
  </si>
  <si>
    <t>CURVA VERTICAL DE 90 GRADOS DE12" DE ANCHO, 9" DE ESPACIAMIENTO, MARCA CROUSE-HINDS-DOMEX.</t>
  </si>
  <si>
    <t>CURVA HORIZONTAL DE 90 GRADOS DE 12" DE ANCHO, 9" DE ESPACIAMIENTO, MARCA CROUSE-HINDS-DOMEX.</t>
  </si>
  <si>
    <t>TEE RECTA DE ALUMINIO DE 12" DE ANCHO 9" DE ESPACIAMIENTO ENTRE TRAVESAÑOS. MARCA CROUSE-HINDS-DOMEX.</t>
  </si>
  <si>
    <t>REDUCCIÓN DE ALUMINIO DE 12" DE ANCHO  A  6" DE ANCHO, 9" DE ESPACIAMIENTO ENTRE TRAVESAÑOS. MARCA CROUSE-HINDS-DOMEX.</t>
  </si>
  <si>
    <t>TE RECTA GALVANIZADA DE 4" X 4" MARCA SQD.</t>
  </si>
  <si>
    <t>10.53.1</t>
  </si>
  <si>
    <t xml:space="preserve"> CONDULET SERIE OVALADA CAT.C-27 DE 19 MM.</t>
  </si>
  <si>
    <t>10.53.2</t>
  </si>
  <si>
    <t xml:space="preserve"> CONDULET SERIE OVALADA CAT. C-37 DE 25 MM.</t>
  </si>
  <si>
    <t>10.53.3</t>
  </si>
  <si>
    <t xml:space="preserve"> CONDULET SERIE OVALADA CAT. C-47 DE 32 MM.</t>
  </si>
  <si>
    <t>10.53.4</t>
  </si>
  <si>
    <t xml:space="preserve"> CONDULET SERIE OVALADA CAT. C-67 DE 51 MM.</t>
  </si>
  <si>
    <t>10.53.5</t>
  </si>
  <si>
    <t xml:space="preserve"> CONDULET SERIE OVALADA CAT. C-77 DE 64 MM.</t>
  </si>
  <si>
    <t>10.53.6</t>
  </si>
  <si>
    <t xml:space="preserve"> CONDULET SERIE OVALADA CAT. C-87 DE 76 MM.</t>
  </si>
  <si>
    <t>10.53.7</t>
  </si>
  <si>
    <t xml:space="preserve"> CONDULET SERIE OVALADA CAT. LL-27 DE 19 MM.</t>
  </si>
  <si>
    <t>10.53.8</t>
  </si>
  <si>
    <t xml:space="preserve"> CONDULET SERIE OVALADA CAT. LL-37 DE 25MM.</t>
  </si>
  <si>
    <t>10.53.9</t>
  </si>
  <si>
    <t xml:space="preserve"> CONDULET SERIE OVALADA CAT. LL-47 DE 32 MM.</t>
  </si>
  <si>
    <t>10.53.10</t>
  </si>
  <si>
    <t xml:space="preserve"> CONDULET SERIE OVALADA CAT.LL-57 DE 38 MM.</t>
  </si>
  <si>
    <t>10.53.11</t>
  </si>
  <si>
    <t xml:space="preserve"> CONDULET SERIE OVALADA CAT. LL-67 DE 51 MM.</t>
  </si>
  <si>
    <t>10.53.12</t>
  </si>
  <si>
    <t xml:space="preserve"> CONDULET SERIE OVALADA CAT. LL-77 DE 64 MM.</t>
  </si>
  <si>
    <t>10.53.13</t>
  </si>
  <si>
    <t xml:space="preserve"> CONDULET SERIE OVALADA CAT. LL-87 DE 76 MM.</t>
  </si>
  <si>
    <t>10.53.14</t>
  </si>
  <si>
    <t xml:space="preserve"> CONDULET SERIE OVALADA CAT. X-27 DE 19 MM.</t>
  </si>
  <si>
    <t>10.53.15</t>
  </si>
  <si>
    <t xml:space="preserve"> CONDULET SERIE OVALADA CAT. LR-27 DE 19 MM.</t>
  </si>
  <si>
    <t>10.53.16</t>
  </si>
  <si>
    <t xml:space="preserve"> CONDULET SERIE OVALADA CAT. LR-37DE 25 MM.</t>
  </si>
  <si>
    <t>10.53.17</t>
  </si>
  <si>
    <t xml:space="preserve"> CONDULET SERIE OVALADA CAT. LR-47DE 32 MM.</t>
  </si>
  <si>
    <t>10.53.18</t>
  </si>
  <si>
    <t xml:space="preserve"> CONDULET SERIE OVALADA CAT. LR-57DE 38 MM.</t>
  </si>
  <si>
    <t>10.53.19</t>
  </si>
  <si>
    <t xml:space="preserve"> CONDULET SERIE OVALADA CAT. LR-67DE 51 MM.</t>
  </si>
  <si>
    <t>10.53.20</t>
  </si>
  <si>
    <t xml:space="preserve"> CONDULET SERIE OVALADA CAT. LR-77DE 64 MM.</t>
  </si>
  <si>
    <t>10.53.21</t>
  </si>
  <si>
    <t xml:space="preserve"> CONDULET SERIE OVALADA CAT. LR-87 DE 76 MM.</t>
  </si>
  <si>
    <t>10.53.22</t>
  </si>
  <si>
    <t xml:space="preserve"> CONDULET SERIE OVALADA CAT. E-27 DE 19 MM.</t>
  </si>
  <si>
    <t>10.53.23</t>
  </si>
  <si>
    <t xml:space="preserve"> CONDULET SERIE OVALADA CAT. T-27 DE 19 MM.</t>
  </si>
  <si>
    <t>10.53.24</t>
  </si>
  <si>
    <t xml:space="preserve"> CONDULET SERIE OVALADA CAT. T-37 DE 25 MM.</t>
  </si>
  <si>
    <t>10.53.25</t>
  </si>
  <si>
    <t xml:space="preserve"> CONDULET SERIE RECTANGULAR CAT. FS-19 DE 19 MM.</t>
  </si>
  <si>
    <t>10.53.26</t>
  </si>
  <si>
    <t xml:space="preserve"> CONDULET SERIE RECTANGULAR CAT. FSL-19 DE 19 MM.</t>
  </si>
  <si>
    <t>10.53.27</t>
  </si>
  <si>
    <t xml:space="preserve"> CONDULET SERIE RECTANGULARCAT. FSR-19 DE 19 MM.</t>
  </si>
  <si>
    <t>10.53.28</t>
  </si>
  <si>
    <t xml:space="preserve"> CONDULET SERIE RECTANGULAR CAT. FSA-19 DE 19 MM.</t>
  </si>
  <si>
    <t>10.53.29</t>
  </si>
  <si>
    <t xml:space="preserve"> CONDULET SERIE RECTANGULAR CAT. FSC-19 DE 19 MM.</t>
  </si>
  <si>
    <t>10.53.30</t>
  </si>
  <si>
    <t xml:space="preserve"> CONDULET SERIE RECTANGULAR CAT. FST-19 DE 19 MM.</t>
  </si>
  <si>
    <t>10.53.31</t>
  </si>
  <si>
    <t xml:space="preserve"> CONDULET SERIE RECTANGULAR CAT. FSLA-19 DE 19 MM.</t>
  </si>
  <si>
    <t>10.53.32</t>
  </si>
  <si>
    <t xml:space="preserve"> CONDULET SERIE RECTANGULAR CAT. FSCA-19 DE 19 MM.</t>
  </si>
  <si>
    <t>10.54.1</t>
  </si>
  <si>
    <t>10.54.2</t>
  </si>
  <si>
    <t>10.54.3</t>
  </si>
  <si>
    <t>10.54.4</t>
  </si>
  <si>
    <t>10.54.5</t>
  </si>
  <si>
    <t>10.54.6</t>
  </si>
  <si>
    <t>10.54.7</t>
  </si>
  <si>
    <t>10.54.8</t>
  </si>
  <si>
    <t>10.54.9</t>
  </si>
  <si>
    <t>10.54.10</t>
  </si>
  <si>
    <t>10.54.11</t>
  </si>
  <si>
    <t>10.54.12</t>
  </si>
  <si>
    <t>10.54.13</t>
  </si>
  <si>
    <t>10.54.14</t>
  </si>
  <si>
    <t>PRUEBA DE POTENCIA PARA ACEPTACIÓN EN CAMPO, A CABLE XLP CALIBRE 2/0 APLICANDO CORRIENTE DIRECTA CON EQUIPO HI-POT INCLUYE FASEO DE CABLES Y PRUEBA DE RESISTENCIA DE AISLAMIENTO CON EQUIPO MEGGER, PREVIO A LAS PRUEBAS DE POTENCIA.</t>
  </si>
  <si>
    <t>PRUEBAS</t>
  </si>
  <si>
    <t>PRUEBA DE RELACIÓN DE TRANSFORMACIÓN TTR A TRANSFORMADOR DE 500 KVA, EN TODAS SUS DERIVACIONES.</t>
  </si>
  <si>
    <t>PRUEBA DE RESISTENCIA DE AISLAMIENTO DE DEVANADOS DEL TRANSFORMADOR DE 500 KVA.</t>
  </si>
  <si>
    <t>JGO</t>
  </si>
  <si>
    <t>10.77.1</t>
  </si>
  <si>
    <t>10.77.2</t>
  </si>
  <si>
    <t>10.77.3</t>
  </si>
  <si>
    <t>10.77.4</t>
  </si>
  <si>
    <t>10.77.5</t>
  </si>
  <si>
    <t>10.77.6</t>
  </si>
  <si>
    <t>10.77.7</t>
  </si>
  <si>
    <t>10.77.8</t>
  </si>
  <si>
    <t>10.77.9</t>
  </si>
  <si>
    <t>10.77.10</t>
  </si>
  <si>
    <t>10.77.11</t>
  </si>
  <si>
    <t>10.77.12</t>
  </si>
  <si>
    <t>10.77.13</t>
  </si>
  <si>
    <t>ABRAZADERA UNICANAL DE 19MM DIÁM.</t>
  </si>
  <si>
    <t>10.77.14</t>
  </si>
  <si>
    <t>ABRAZADERA UNICANAL DE 25MM DIÁM.</t>
  </si>
  <si>
    <t>10.77.15</t>
  </si>
  <si>
    <t>ABRAZADERA UNICANAL DE 32MM DIÁM.</t>
  </si>
  <si>
    <t>10.77.16</t>
  </si>
  <si>
    <t>ABRAZADERA UNICANAL DE 38MM DIÁM.</t>
  </si>
  <si>
    <t>10.77.17</t>
  </si>
  <si>
    <t>ABRAZADERA UNICANAL DE 51MM DIÁM.</t>
  </si>
  <si>
    <t>10.77.18</t>
  </si>
  <si>
    <t>ABRAZADERA UNICANAL DE 64 MM DIÁM.</t>
  </si>
  <si>
    <t>10.77.19</t>
  </si>
  <si>
    <t>ABRAZADERA UNICANAL DE 76 MM DIÁM.</t>
  </si>
  <si>
    <t>TABLEROS DE DISTRIBUCIÓN, CCM, DE ALUMBRADO, INTERRUPTORES TERMOMAGNÉTICOS Y DE SEGURIDAD.</t>
  </si>
  <si>
    <t>1 INTERRUPTOR TERMPOMAGNÉTICO DE 3X30 A MARCO HEG, 1 INTERRUPTOR TERMOMAGNÉTICO DE 3X15 A MARCO HEG 2 ESPACIOS FUTUROS PARA INTERRUPTOR TERMOMAGNÉTICO MARCO HEG, 2 ESPACIOS FUTUROS PARA INTERRUPTOR TERMOMAGNÉTICO MARCO NJG.</t>
  </si>
  <si>
    <t>SUMINISTRO Y COLOCACION DE DOS PLACAS DE ACERO DE 40X40X1/2" DE ESPESOR CON BARRENOS DE 1" PARA PERNO DE 3/4" , FORMANDO UN SANWICH, INCLUYE: PERFORACION DE 1" EN TRABE DE CONCRETO ARMADO DE 30 CM DE ESPESOR, 4 PERNOS DE 3/4", ACERO A-50 ROSCADO, TUERCAS, ROLDANAS DE PRESION, 3 CARTABONES DE 1/2" SOLDADOS AL ANGULO,2 ANGULO DE 6X6X1/2" CON CUATRO BARRENOS DE 1", RELLENAR LOS BARRENOS CON INYECCION DE RESINA EPOXICA, SOLDADURA E7018 DE 1/8", MANO DE OBRA, HARRAMIENTA, DESPERDICIO, CORTES, Y TODO LO NECESARIO PARA SU CORRECTA EJECUCION.</t>
  </si>
  <si>
    <t xml:space="preserve">SUMINISTRO Y COLOCACION DE PLACA DE ACERO DE 40X40X1/2" DE ESPESOR CON BARRENOS DE 1" PARA PERNO DE 3/4" KWIK BOLT, INCLUYE: PERFORACION DE 1" EN TRABE DE CONCRETO ARMADO DE 15 CMS. DE PROFUNDIDAD, CUATRO TAQUETES DE 3/4" KWIK BOLT, 1 ANGULO DE 6X6X1/2" CON DOS BARRENOS DE 1", CON 3 CARTABONES DE 1/2" DE ESPESOR SOLDADOS AL ANGULO, SOLDADURA E-7018 DE 1/8", MANO DE OBRA, HERRAMIENTA, DESPERDICIO, CORTES Y TODO LO NECESARIO PARA SU CORRECTA EJECUCION.  </t>
  </si>
  <si>
    <t>MURO DE TABIQUE ROJO  RECOCIDO DE 5.5 X 12.5 X 23.5 CM EN 14 CM DE ESPESOR ASENTADO CON MORTERO CEMENTO-ARENA 1:4, ACABADO COMÚN, A CUALQUIER ALTURA Y EN CUALQUIER NIVEL, INCLUYE SUMINISTRO DE MATERIALES, DESPERDICIOS, ACARREOS, ELEVACIONES, RETIRO DE SOBRANTES FUERA DE OBRA Y LIMPIEZA, ASÍ COMO LA MANO DE OBRA ANDAMIOS, HERRAMIENTA Y EQUIPO NECESARIO PARA LA CORRECTA EJECUCIÓN DEL TRABAJO.</t>
  </si>
  <si>
    <t xml:space="preserve">CASTILLO CON   SECCIÓN DE 15 X 15 CM, A BASE DE   CONCRETO   F'C=150 KG/CM2-3/4",  HECHO EN OBRA, CIMBRA 2 CARAS, ACABADO COMÚN,  REFORZADO CON 4 VARILLAS A.N. DE 3/8" ESTRIBOS DE 1/4" A/C 25 CM, INCLUYE: CIMBRA, DESCIMBRA, PLOMEOS, CURADO, ANDAMIOS, ELEVACIONES, ACARREOS Y TODO LO NECESARIO PARA SU CORRECTA EJECUCIÓN. </t>
  </si>
  <si>
    <t>DALA O CADENA    CON  SECCIÓN DE 25 X 15 CM.,  ACABADO COMÚN, PARA DESPLANTE DE MURO DE 14 CMS. DE ANCHO A  BASE DE  CONCRETO F'C=200 KG/CM2-3/4", HECHO EN OBRA, REFORZADA CON 4 VARILLAS  DE 3/8 " Y  ESTRIBOS DE 1/4" A/C 20 CM., INCLUYE: CIMBRA A 2 CARAS, DESCIMBRA, PLOMEOS, CURADO, ANDAMIOS, ELEVACIONES A CUALQUIER NIVEL, ACARREOS Y TODO LO NECESARIO PARA SU CORRECTA EJECUCIÓN. .</t>
  </si>
  <si>
    <t>5.26.6</t>
  </si>
  <si>
    <t>5.26.7</t>
  </si>
  <si>
    <t>5.27.1</t>
  </si>
  <si>
    <t>5.27.2</t>
  </si>
  <si>
    <t>5.27.3</t>
  </si>
  <si>
    <t>5.27.4</t>
  </si>
  <si>
    <t>5.27.5</t>
  </si>
  <si>
    <t>5.28.1</t>
  </si>
  <si>
    <t>5.29.1</t>
  </si>
  <si>
    <t>5.30.1</t>
  </si>
  <si>
    <t>5.31.1</t>
  </si>
  <si>
    <t>5.32.1</t>
  </si>
  <si>
    <t>5.33.1</t>
  </si>
  <si>
    <t>5.34.1</t>
  </si>
  <si>
    <t>5.34.2</t>
  </si>
  <si>
    <t>5.34.3</t>
  </si>
  <si>
    <t>5.34.4</t>
  </si>
  <si>
    <t>5.35.1</t>
  </si>
  <si>
    <t>CANCEL-PUERTA</t>
  </si>
  <si>
    <t>PZA.</t>
  </si>
  <si>
    <t>REJAS</t>
  </si>
  <si>
    <t>PAZ</t>
  </si>
  <si>
    <t>5.55.1</t>
  </si>
  <si>
    <t>TIPO R-7A FORMADA POR DOR PUERTAS DE 1.05X3.20 CADA UNA</t>
  </si>
  <si>
    <t>5.55.2</t>
  </si>
  <si>
    <t>TIPO R-7B FORMADA POR DOR PUERTAS DE 1.38X2.95 CADA UNA</t>
  </si>
  <si>
    <t>5.55.3</t>
  </si>
  <si>
    <t>TIPO R-7C FORMADA POR DOR PUERTAS DE 0.89X3.20 CADA UNA</t>
  </si>
  <si>
    <t>TRAGALUZ</t>
  </si>
  <si>
    <t>PROTECCION DE LAMPARA</t>
  </si>
  <si>
    <t>ESCALERA</t>
  </si>
  <si>
    <t>TAPA METALICA</t>
  </si>
  <si>
    <t>PISO</t>
  </si>
  <si>
    <t>CARPINTERÍA CERRAJERÍA.</t>
  </si>
  <si>
    <t>MUEBLES DE BAÑO.</t>
  </si>
  <si>
    <t>SEÑALIZACIÓN.</t>
  </si>
  <si>
    <t>OBRAS EXTERIORES EDIFICIO BIOTERIO.</t>
  </si>
  <si>
    <t>ALBAÑILERÍA.</t>
  </si>
  <si>
    <t>UNIVERSIDAD AUTÓNOMA METROPOLITANA</t>
  </si>
  <si>
    <t>DIRECCIÓN DE OBRAS</t>
  </si>
  <si>
    <t xml:space="preserve">UBICACIÓN: </t>
  </si>
  <si>
    <t>UNIDAD XOCHIMILCO</t>
  </si>
  <si>
    <t>FECHA:</t>
  </si>
  <si>
    <t xml:space="preserve">0BRA: </t>
  </si>
  <si>
    <t>CLAVE</t>
  </si>
  <si>
    <t>DESCRIPCIÓN</t>
  </si>
  <si>
    <t>UNIDAD</t>
  </si>
  <si>
    <t>CANTIDAD</t>
  </si>
  <si>
    <t>P. U.</t>
  </si>
  <si>
    <t>IMPORTE</t>
  </si>
  <si>
    <t xml:space="preserve">NOTAS GENERALES </t>
  </si>
  <si>
    <t xml:space="preserve">TODOS LOS CONCEPTOS DE ESTE CATALOGO INDEPENDIENTEMENTE DE SUS ESPECIFICACIONES PARTICULARES DEBEN INCLUIR EN SU ANÁLISIS DE PRECIO UNITARIO: </t>
  </si>
  <si>
    <t>ALBAÑILERÍAS, CUERPOS A, B y C. EDIFICIO BIOTERIO.  CUBO DEL ELEVADOR.</t>
  </si>
  <si>
    <t>PRELIMINARES DE CUBO DEL ELEVADOR.</t>
  </si>
  <si>
    <t>ML</t>
  </si>
  <si>
    <t>PZA</t>
  </si>
  <si>
    <t>ALBAÑILERÍA DE  CUBO DEL ELEVADOR.</t>
  </si>
  <si>
    <t>M</t>
  </si>
  <si>
    <t>M2</t>
  </si>
  <si>
    <t>M3</t>
  </si>
  <si>
    <t>TOTAL CUBO DEL ELEVADOR</t>
  </si>
  <si>
    <t>PISO TÉCNICO</t>
  </si>
  <si>
    <t>PRELIMINARES EN  LOSA DE PISO TÉCNICO.</t>
  </si>
  <si>
    <t>REESTRUCTURACIÓN EN  LOSA DE PISO TÉCNICO.</t>
  </si>
  <si>
    <t>TON</t>
  </si>
  <si>
    <t>REESTRUCTURACIÓN EN  LOSA DE LA AUTO CLAVE ED. A.</t>
  </si>
  <si>
    <t>TOTAL</t>
  </si>
  <si>
    <t xml:space="preserve">ALBAÑILERÍAS, CUERPOS A, B y C. EDIFICIO BIOTERIO. </t>
  </si>
  <si>
    <t>PRELIMINARES.</t>
  </si>
  <si>
    <t>MUROS.</t>
  </si>
  <si>
    <t>SUMINISTRO Y APLICACIÓN DE RESANES CON RESINAS DE ALTA RESISTENCIA EN MUROS Y LOSA DE FONDO DE CONCRETO DE CISTERNA, INCLUYE: LIMPIEZA, DE SUPERFICIE, MATERIALES, ANDAMIOS HASTA 4.00 MTS, MANO DE OBRA Y TODO LO NECESARIO PARA SU CORRECTA APLICACIÓN.</t>
  </si>
  <si>
    <t>PISOS.</t>
  </si>
  <si>
    <t>PLAFONES.</t>
  </si>
  <si>
    <t>DETALLES DE ALBAÑILERÍA.</t>
  </si>
  <si>
    <t>AZOTEAS.</t>
  </si>
  <si>
    <t>IMPERMEABILIZACIÓN DE AZOTEA.</t>
  </si>
  <si>
    <t xml:space="preserve">M2
</t>
  </si>
  <si>
    <t>ACABADOS  CUERPOS A, B y C. EDIFICIO BIOTERIO.</t>
  </si>
  <si>
    <t>RECUBRIMIENTO EN  MUROS.</t>
  </si>
  <si>
    <t>ALBAÑILERÍA ESCALERA.</t>
  </si>
  <si>
    <t>PINTURA.</t>
  </si>
  <si>
    <t>RECUBRIMIENTO EN PISOS.</t>
  </si>
  <si>
    <t>DETALLES DE ACABADOS.</t>
  </si>
  <si>
    <t>ACABADOS ASÉPTICOS EN MUROS, PISOS Y PLAFONES.</t>
  </si>
  <si>
    <t>RECORTE DE ELEMENTOS ESTRUCTURALES DE 0.20X 0.30 MTS. DE SECCION, A BASE DE PISTOLA NEUMÁTICA,  PARA LA COLOCACION DE LA CABINA DEL ELEVADOR DE ACUERDO A MEDIDAS PROPORCIONADAS POR EL PROVEEDOR DE SCHINDLER.  INCLUYE: TRAZO,  CORTE CON DISCO PARA DELIMITAR EL ELEMENTO SEÑALADO PREVIO RECORTE,  LIMPIEZA, Y ACARREO DE LOS MATERIALES PRODUCTO DEL RECORTE A PIE DE CAMIÓN  Y FUERA DE LA OBRA.</t>
  </si>
  <si>
    <t>APERTURA DE CAJA  DE 15X20X8 CMS. CON HERRAMIENTA MANUAL, SOBRE ELEMENTOS DE CONCRETO ARMADO F´C 250 KG/CM2, PARA  ANCLAJE  EL ACERO DE REFUERZO DE CASTILLOS Y CADENAS,  EN TODO EL DESARROLLO DEL CUBO DEL ELEVADOR., INCLUYE: TRAZO, ANDAMIOS, HERRAMIENTA Y EQUIPO ASÍ COMO LA LIMPIEZA DEL ÁREA DE TRABAJO.</t>
  </si>
  <si>
    <t xml:space="preserve">APERTURA DE HUECO DE 0.20X0.10 MTS. 12CMS DE ESPESOR EN CONCRETO ARMADO F´C 250 KG/CM2, EN LOSA DE PISO DEL  CUARTO DE MAQUINAS,  INCLUYE: TRAZO,  CORTE CON DISCO PARA DELIMITAR EL ELEMENTO SEÑALADO PREVIO RECORTE,  LIMPIEZA, Y ACARREO DE LOS MATERIALES PRODUCTO DEL RECORTE A PIE DE CAMIÓN  Y FUERA DE LA OBRA. </t>
  </si>
  <si>
    <t>RELLENO DE TEZONTLE EN CELDA DE CIMENTACIÓN  DE CUBO DE ELEVADOR,  INCLUYE: SUMINISTRO DE MATERIALES, DESPERDICIOS, CARGAS, DESCARGAS, ALMACENAJE, ACARREOS, ELEVACIONES, TENDIDO, NIVELACIÓN, APISONADO, RETIRO DE MATERIALES SOBRANTE FUERA DE OBRA, LIMPIEZA, MANO DE OBRA, HERRAMIENTA Y EQUIPO, VOLUMEN MEDIDO EN CAJA Y POSTERIOR AL APISONADO.</t>
  </si>
  <si>
    <t>LOSA PLANA EN ESTRUCTURA, DE 20 CM DE PERALTE A BASE DE CONCRETO F'C = 250 - 3/4" HECHO EN OBRA, REFORZADA CON 120 KG DE ACERO POR M3 DE CONCRETO, ACABADO APARENTE. INCLUYE: TRAZO, ARMADO, CIMBRADO, DESCIMBRADO, COLADO, CURADO, ACARREO, ELEVACIÓN DE LOS MATERIALES,  DESPERDICIOS.</t>
  </si>
  <si>
    <t>MUERTO DE 22X24 CMS, DE 0.65 MTS DE ALTURA,  PARA SOPORTE DE EQUIPO EN CUARTO DE MAQUINAS , A BASE DE CONCRETO F'c= 250 KG/CM2 Y ARMADA CON 4 VARILLAS DEL No. 4 , ESTRIBOS CON VARILLA DEL No. 3 A CADA 20 CMS. ACABADO APARENTE. INCLUYE: TRAZO, ARMADO, CIMBRADO, DESCIMBRADO, COLADO, CURADO, ACARREO, ELEVACIÓN DE LOS MATERIALES,  DESPERDICIOS.</t>
  </si>
  <si>
    <t>MUERTO DE 20X15 CMS, DE 0.65 MTS DE ALTURA,  PARA SOPORTE DE EQUIPO EN CUARTO DE MAQUINAS , A BASE DE CONCRETO F'c= 250 KG/CM2 Y ARMADA CON 4 VARILLAS DEL No. 4 , ESTRIBOS CON VARILLA DEL No. 3 A CADA 20 CMS. ACABADO APARENTE. INCLUYE: TRAZO, ARMADO, CIMBRADO, DESCIMBRADO, COLADO, CURADO, ACARREO, ELEVACIÓN DE LOS MATERIALES,  DESPERDICIOS.</t>
  </si>
  <si>
    <t>MUERTO DE 20X27.5  CMS, DE 0.65 MTS DE ALTURA,  PARA SOPORTE DE EQUIPO EN CUARTO DE MAQUINAS , A BASE DE CONCRETO F'c= 250 KG/CM2 Y ARMADA CON 4 VARILLAS DEL No. 4 , ESTRIBOS CON VARILLA DEL No. 3 A CADA 20 CMS. ACABADO APARENTE. INCLUYE: TRAZO, ARMADO, CIMBRADO, DESCIMBRADO, COLADO, CURADO, ACARREO, ELEVACIÓN DE LOS MATERIALES,  DESPERDICIOS.</t>
  </si>
  <si>
    <t>MUERTO DE 24X24 CMS, DE 0.65 MTS DE ALTURA,  PARA SOPORTE DE EQUIPO EN CUARTO DE MAQUINAS , A BASE DE CONCRETO F'c= 250 KG/CM2 Y ARMADA CON 4 VARILLAS DEL No. 4 , ESTRIBOS CON VARILLA DEL No. 3 A CADA 20 CMS. ACABADO APARENTE. INCLUYE: TRAZO, ARMADO, CIMBRADO, DESCIMBRADO, COLADO, CURADO, ACARREO, ELEVACIÓN DE LOS MATERIALES,  DESPERDICIOS.</t>
  </si>
  <si>
    <t>MUERTO DE 34.5X20 CMS, DE 0.65 MTS DE ALTURA,  PARA SOPORTE DE EQUIPO EN CUARTO DE MAQUINAS , A BASE DE CONCRETO F'c= 250 KG/CM2 Y ARMADA CON 4 VARILLAS DEL No. 4 , ESTRIBOS CON VARILLA DEL No. 3 A CADA 20 CMS. ACABADO APARENTE. INCLUYE: TRAZO, ARMADO, CIMBRADO, DESCIMBRADO, COLADO, CURADO, ACARREO, ELEVACIÓN DE LOS MATERIALES,  DESPERDICIOS.</t>
  </si>
  <si>
    <t>MUERTO DE 20X25 CMS, Y ALTURA VARIABLE DE ENTRE 0.60 A 0.90 MTS SEGUN SE INDICARA DURANTE EL PROCESO DEL MONTAJE DEL ELEVADOR, PARA SOPORTE EN FOSA , A BASE DE CONCRETO F'c= 250 KG/CM2 Y ARMADA CON 4 VARILLAS DEL No. 4 , ESTRIBOS CON VARILLA DEL No. 3 A CADA 20 CMS. ACABADO APARENTE INCLUYE: TRAZO, ARMADO, CIMBRADO, DESCIMBRADO, COLADO, CURADO, ACARREO, ELEVACIÓN DE LOS MATERIALES,  DESPERDICIOS.</t>
  </si>
  <si>
    <t>APUNTALAMIENTO  DE LOSAS PERIMETRALES A LA LOSA POR DEMOLER  CON EL SIGUIENTE PROCESO :  SE COLOCARAN MADRINAS DE CARGA  EN CONTACTO CON LA LOSA ,  ARRASTRES DE POLINES EN EL PISO Y LOS PUNTALES DE POLIN DE 3.5"X3.5" A CADA 1.00 M, SE COLOCARAN CONTRAVENTEOS A BASE DE DUELA DE MADERA DE PINO DE TERCERA DE 1"X4", PARA EVITAR MOVIMIENTO DE PIEZAS, Y TODO LO NECESARIO PARA SU CORRECTA EJECUCION DE LOS TRABAJOS, EL APUNTALAMIENTO SE QUEDARA POR TODO EL TIEMPO QUE DURE EL PROCESO DE REESTRUCTURACION.</t>
  </si>
  <si>
    <t>APUNTALAMIENTO DE BÓVEDA:  PROCESO . SE COLOCARAN  CUATRO LÍNEAS DE APUNTALAMIENTO A BASE DE MADERA DE PINO DE TERCERA, SOBRE  DOS  PUENTES  DE CARGA  QUE SE COLOCARA TRANSVERSALMENTE AL SENTIDO LONGITUDINAL DE LA BÓVEDA DISTRIBUIDOS UNIFORMEMENTE DEBAJO DE LA LOSA DE LA BÓVEDA LIBRANDO EL ÁREA DE TRABAJO PARA LA DEMOLICIÓN Y TODO LO NECESARIO PARA SU CORRECTA EJECUCION DE LOS TRABAJOS, EL APUNTALAMIENTO SE QUEDARA POR TODO EL TIEMPO QUE DURE EL PROCESO DE REESTRUCTURACION.</t>
  </si>
  <si>
    <t>DEMOLICIÓN DE LOSA DE CONCRETO ARMADO F´C 250 KG/CM2 DE 12CMS DE ESPESOR CON CINCEL, MACETA Y PISTOLA NEUMATICA,  SE INCLUYE. EL SECCIONAMIENTO DE LA LOSA CON EQUIPO DE CORTE DISCO PARA CORTAR CONCRETO, LA DEMOLICION SE HARA POR LAS DIVISIONES HECHAS, RECORTE  DE VARILLAS  DE REFUERZO Y ACARREO DE LOS MATERIALES PRODUCTO DEL RECORTE DE DEMOLICION A PIE DE CAMIÓN, FUERA DE LA OBRA Y TODO LO NECESARIO PARA SU CORRECTA EJECUCION.</t>
  </si>
  <si>
    <t>DEMOLICIÓN DE TRABES LONGITUDINALES  DE 20X30 CMS. DE SECCION Y DE CONCRETO ARMADO, F´C 250 KG/CM2 INCLUYE: ACARREO DE LOS MATERIALES PRODUCTO DEL RECORTE A PIE DE CAMIÓN  Y FUERA DE LA OBRA</t>
  </si>
  <si>
    <t>RECORTE DE 12 CMS. DE ALTO  EN PARTE SUPERIOR DE TRABE  (0.30 MTS , DE ANCHO). PARA EL ANCLADO DEL ACERO DE REFUERZO DE LOSA POR COLAR. INCLUYE: ACARREO DE LOS MATERIALES PRODUCTO DEL RECORTE A PIE DE CAMIÓN  Y FUERA DE LA OBRA.</t>
  </si>
  <si>
    <t>VALVULA DE GLOBO DE ROSCA, BRONCE URREA 125 LBS DE 25 MM.</t>
  </si>
  <si>
    <t>EQUIPO  HIDRAULICO Y CONTROLES.</t>
  </si>
  <si>
    <t>SOPORTERIA</t>
  </si>
  <si>
    <t xml:space="preserve">SOPORTERÍA PARA TUBERÍA HIDRAULICA Y SANITARIA INCLUYE: SOPORTES A BASE DE VARILLA ROSCADA DE 1/4" DE DIÁMETRO CON LONGITUD DESDE 10 CM HASTA 50 CM,  PERNO Y CARGA HILTI, COPLE HEXAGONAL DE 1/4" DE DIÁMETRO, TUERCA HEXAGONAL, ROLDANA PLANA. </t>
  </si>
  <si>
    <t>11.26.1</t>
  </si>
  <si>
    <t>SOPORTE CLEVIS TIPO PERA DE 13 MM DE DIÁMETRO.</t>
  </si>
  <si>
    <t>11.26.2</t>
  </si>
  <si>
    <t>SOPORTE CLEVIS TIPO PERA DE 19 MM DE DIÁMETRO.</t>
  </si>
  <si>
    <t>11.26.3</t>
  </si>
  <si>
    <t>SOPORTE CLEVIS TIPO PERA DE  25 MM DE DIÁMETRO.</t>
  </si>
  <si>
    <t>11.26.4</t>
  </si>
  <si>
    <t>SOPORTE CLEVIS TIPO PERA DE 32 MM DE DIÁMETRO.</t>
  </si>
  <si>
    <t>11.26.5</t>
  </si>
  <si>
    <t>SOPORTE CLEVIS TIPO PERA DE 38 MM DE DIÁMETRO.</t>
  </si>
  <si>
    <t>11.26.6</t>
  </si>
  <si>
    <t>SOPORTE CLEVIS TIPO PERA DE  51 MM DE DIÁMETRO.</t>
  </si>
  <si>
    <t>11.26.7</t>
  </si>
  <si>
    <t>SOPORTE CLEVIS TIPO PERA DE  64 MM DE DIÁMETRO.</t>
  </si>
  <si>
    <t>11.26.8</t>
  </si>
  <si>
    <t>SOPORTE CLEVIS TIPO PERA DE 76  MM DE DIÁMETRO.</t>
  </si>
  <si>
    <t>11.26.9</t>
  </si>
  <si>
    <t>SOPORTE CLEVIS TIPO PERA DE 100 MM DE DIÁMETRO.</t>
  </si>
  <si>
    <t>EQUIPOS SISTEMA DE PROTECCIÓN CONTRA INCENDIO</t>
  </si>
  <si>
    <t>TOTAL HIDROSANITARIA</t>
  </si>
  <si>
    <t>VAPOR.</t>
  </si>
  <si>
    <t>AISLAMIENTO DE FIBRA DE VIDRIO</t>
  </si>
  <si>
    <t>12.25.1</t>
  </si>
  <si>
    <t xml:space="preserve"> AISLAMIENTO DE FIBRA DE VIDRIO PARA TUBERIA DE 19 MM.</t>
  </si>
  <si>
    <t>12.25.2</t>
  </si>
  <si>
    <t xml:space="preserve"> AISLAMIENTO DE FIBRA DE VIDRIO PARA TUBERIA DE 25 MM.</t>
  </si>
  <si>
    <t>12.25.3</t>
  </si>
  <si>
    <t xml:space="preserve"> AISLAMIENTO DE FIBRA DE VIDRIO PARA TUBERIA DE 50 MM.</t>
  </si>
  <si>
    <t>12.25.4</t>
  </si>
  <si>
    <t xml:space="preserve"> AISLAMIENTO DE FIBRA DE VIDRIO PARA TUBERIA DE 64 MM.</t>
  </si>
  <si>
    <t>TOTAL VAPOR</t>
  </si>
  <si>
    <t xml:space="preserve">TELEFONÍA, VOZ Y DATOS </t>
  </si>
  <si>
    <t>CANALIZACION</t>
  </si>
  <si>
    <t>13.1.1</t>
  </si>
  <si>
    <t>13.1.2</t>
  </si>
  <si>
    <t>13.1.3</t>
  </si>
  <si>
    <t>13.1.4</t>
  </si>
  <si>
    <t>13.1.5</t>
  </si>
  <si>
    <t>13.1.6</t>
  </si>
  <si>
    <t>13.1.7</t>
  </si>
  <si>
    <t>13.2.1</t>
  </si>
  <si>
    <t>13.2.2</t>
  </si>
  <si>
    <t>13.2.3</t>
  </si>
  <si>
    <t>13.2.4</t>
  </si>
  <si>
    <t>13.2.5</t>
  </si>
  <si>
    <t>13.2.6</t>
  </si>
  <si>
    <t>13.2.7</t>
  </si>
  <si>
    <t xml:space="preserve"> CONDULET SERIE OVALADA CAT. FS-19 DE 19 MM.</t>
  </si>
  <si>
    <t>TOTAL TELEFONIÁ Y DATOS</t>
  </si>
  <si>
    <t>AIRE COMPRIMIDO</t>
  </si>
  <si>
    <t>14.1.1</t>
  </si>
  <si>
    <t>14.1.2</t>
  </si>
  <si>
    <t>TUBERÍA DE FIERRO GALVANIZADO CÉDULA 40 DE 19 MM.</t>
  </si>
  <si>
    <t>14.1.3</t>
  </si>
  <si>
    <t>14.1.4</t>
  </si>
  <si>
    <t>CODO GALVANIZADO  DE  90 GRADOS DE 19 MM.</t>
  </si>
  <si>
    <t>14.1.5</t>
  </si>
  <si>
    <t>CODO GALVANIZADO  DE  45 GRADOS DE 19 MM.</t>
  </si>
  <si>
    <t>14.1.6</t>
  </si>
  <si>
    <t>14.1.7</t>
  </si>
  <si>
    <t>14.1.8</t>
  </si>
  <si>
    <t>14.1.9</t>
  </si>
  <si>
    <t>14.1.10</t>
  </si>
  <si>
    <t>14.1.11</t>
  </si>
  <si>
    <t>TEE GALVANIZADA DE 13 MM.</t>
  </si>
  <si>
    <t>14.1.12</t>
  </si>
  <si>
    <t>TEE GALVANIZADA DE 19 MM.</t>
  </si>
  <si>
    <t>14.1.13</t>
  </si>
  <si>
    <t>14.1.14</t>
  </si>
  <si>
    <t>14.1.15</t>
  </si>
  <si>
    <t>TUERCA UNIÓN GALVANIZADA DE 19 MM DE DIÁMETRO.</t>
  </si>
  <si>
    <t>14.1.16</t>
  </si>
  <si>
    <t>NIPLE GALVANIZADO CUERDA CORRIDA DE 13 MM DE DIÁMETRO.</t>
  </si>
  <si>
    <t>14.1.17</t>
  </si>
  <si>
    <t>NIPLE GALVANIZADO CUERDA CORRIDA DE 19 MM DE DIÁMETRO.</t>
  </si>
  <si>
    <t xml:space="preserve">SOPORTERÍA PARA TUBERÍA DE AIRE COMPRIMIDO INCLUYE: SOPORTES A BASE DE VARILLA ROSCADA DE 1/4" DE DIÁMETRO CON LONGITUD DESDE 10 CM HASTA 50 CM,  PERNO Y CARGA HILTI, COPLE HEXAGONAL DE 1/4" DE DIÁMETRO, TUERCA HEXAGONAL, ROLDANA PLANA. </t>
  </si>
  <si>
    <t>14.2.1</t>
  </si>
  <si>
    <t>SOPORTE CLEVIS  TIPO PERA DE 13 MM DE DIÁMETRO.</t>
  </si>
  <si>
    <t>14.2.2</t>
  </si>
  <si>
    <t>SOPORTE CLEVIS  TIPO PERA DE 19 MM DE DIÁMETRO.</t>
  </si>
  <si>
    <t>EQUIPO AIRE COMPRIMIDO</t>
  </si>
  <si>
    <t>TOTAL AIRE COMPRIMIDO</t>
  </si>
  <si>
    <t>GAS.</t>
  </si>
  <si>
    <t>15.1.1</t>
  </si>
  <si>
    <t>15.1.2</t>
  </si>
  <si>
    <t>15.1.3</t>
  </si>
  <si>
    <t>15.1.4</t>
  </si>
  <si>
    <t>CODO DE COBRE A COBRE DE 45 GRADOS DE 19 MM.</t>
  </si>
  <si>
    <t>CONECTOR ROSCA INTERNA COBRE A FIERRO DE 19 MM.</t>
  </si>
  <si>
    <t>CODO DE COBRE A COBRE DE 90 GRADOS DE 19 MM.</t>
  </si>
  <si>
    <t>TEE DE COBRE A COBRE DE 19 MM.</t>
  </si>
  <si>
    <t>VALVULA PARA GAS REGO 7573-A (91-V) DE 19 MM.</t>
  </si>
  <si>
    <t>VALVULA DE SEGURIDAD REGO 323 19 DE 19 MM.</t>
  </si>
  <si>
    <t>CODO DE COBRE A COBRE DE 90 GRADOS DE 10 MM.</t>
  </si>
  <si>
    <t>REDUCCION TIPO BUSHING DE COBRE A COBRE DE 13X10 MM.</t>
  </si>
  <si>
    <t>EQUIPO DE GAS</t>
  </si>
  <si>
    <t>TOTAL INSTALACIÓN DE GAS</t>
  </si>
  <si>
    <t>AIRE ACONDICIONADO</t>
  </si>
  <si>
    <t>EQUIPO DE AIRE ACONDICIONADO</t>
  </si>
  <si>
    <t>SUM. E INST. DE VENTILADOR DE EXTRACCION MARCA SOLER &amp; PALAU MODELO CM-80 CON  CAPACIDAD MANEJO DE AIRE DE  10 240 P.C.M. UNA CAIDA DE PRESION DE 1" PULG DE C.A. GIRANDO A 783 R.P.M. DE 7.5 DE H.P. LISTO PARA OPERAR A 230V/3F/60C. VE - 01.</t>
  </si>
  <si>
    <t>SUM. E INST. DE VENTILADOR DE EXTRACCION MARCA SOLER &amp; PALAU MODELO CM-50 CON CAPACIDAD MANEJO DE AIRE DE  3 006 P.C.M. UNA CAIDA DE PRESION DE 2" PULG DE C.A. GIRANDO A 1300 R.P.M. DE 2 DE H.P. LISTO PARA OPERAR A 230V/3F/60C. VE - 06.</t>
  </si>
  <si>
    <t>MATERIAL HIDRAULICO (ACERO)</t>
  </si>
  <si>
    <t>SUMINISTRO E INSTALACION DE  TUBERIA DEACERO, CEDULA 40 CON  COSTURA   MARCA TAMSA DE LOS DIAMETROS SIGUIENTES :</t>
  </si>
  <si>
    <t>16.3.1</t>
  </si>
  <si>
    <t>MTS.</t>
  </si>
  <si>
    <t>16.3.2</t>
  </si>
  <si>
    <t>16.3.3</t>
  </si>
  <si>
    <t>SUMINISTRO E INSTALACION DE  CODOS DEACERO SOLDABLE, CEDULA 40  MARCA TAMSA DE EN LAS DIMENSIONES SIGUIENTES.</t>
  </si>
  <si>
    <t>16.4.1</t>
  </si>
  <si>
    <t>16.4.2</t>
  </si>
  <si>
    <t>16.4.3</t>
  </si>
  <si>
    <t>16.4.4</t>
  </si>
  <si>
    <t>16.4.5</t>
  </si>
  <si>
    <t>SUMINISTRO E INSTALACION DE TEE DE ACERO SOLDABLE CED. 40 MARCA TAMSA , DE LAS SIGUIENTES DIMENSIONES.</t>
  </si>
  <si>
    <t>16.5.1</t>
  </si>
  <si>
    <t>16.5.2</t>
  </si>
  <si>
    <t>BRIDAS SLIP-ON DE HIERRO MARCA TUBE TURNS DE LAS DIMENSIONES SIGUIENTES:</t>
  </si>
  <si>
    <t>16.6.1</t>
  </si>
  <si>
    <t>BRIDAS CIEGAS DE HIERRO MARCA TUBETURNS DE LAS DIMENSIONES SIGUIENTES:</t>
  </si>
  <si>
    <t>16.7.1</t>
  </si>
  <si>
    <t xml:space="preserve">SUMINISTRO E INSTALACION DE REDUCCION DE ACERO CED. 40 EN LAS DIMENSIONES SIGUIENTES: </t>
  </si>
  <si>
    <t>16.8.1</t>
  </si>
  <si>
    <t>16.8.2</t>
  </si>
  <si>
    <t>16.8.3</t>
  </si>
  <si>
    <t>16.8.4</t>
  </si>
  <si>
    <t>16.8.5</t>
  </si>
  <si>
    <t>16.8.6</t>
  </si>
  <si>
    <t>16.8.7</t>
  </si>
  <si>
    <t>16.8.8</t>
  </si>
  <si>
    <t>SUMINISTRO E INSTALACION DE  VALVULA DECOMPUERTA,  MARCA WALWORTH BRIDADA DE VASTAGO SALIENTE EN LAS DIMENSIONES SIGUIENTES:</t>
  </si>
  <si>
    <t>16.9.1</t>
  </si>
  <si>
    <t>16.9.2</t>
  </si>
  <si>
    <t>16.9.3</t>
  </si>
  <si>
    <t>SUMINISTRO E INSTALACION DE VALVULA MULTIPROPOSITO MARCA TACO MODELO  MPV 030-DE 3" DE DIAMETRO.</t>
  </si>
  <si>
    <t>SUMINISTRO E INSTALACION DE  DIFUSOR  DE SUCCION MARCA  TACO MODELO SD030 .</t>
  </si>
  <si>
    <t>SUMINISTRO E INSTALACION DE  VALVULA DE DE CUADRO BRIDADA MARCA PACIFIC EN LAS DIMENSIONES SIGUIENTES.</t>
  </si>
  <si>
    <t>16.12.1</t>
  </si>
  <si>
    <t>SUMINISTRO  E   INSTALACION  DE  VALVULA ELIMINADORA DE AIRE MARCA SARCO MODELO 13W.</t>
  </si>
  <si>
    <t xml:space="preserve">SUMINISTRO E INSTALACION DE MANGUERAS ANTIVIBRATORIAS EN LAS DIMENSIONES SIGUIENTES: </t>
  </si>
  <si>
    <t>16.14.1</t>
  </si>
  <si>
    <t>16.14.2</t>
  </si>
  <si>
    <t>SUMINISTRO E INSTALACION DE TUERCA UNION DE ACERO EN LAS DIMENSIONES SIGUIENTES:</t>
  </si>
  <si>
    <t>16.15.1</t>
  </si>
  <si>
    <t>16.15.2</t>
  </si>
  <si>
    <t>MATERIAL HIDRAULICO (COBRE)</t>
  </si>
  <si>
    <t>TUBO DE COBRE MARCA NACOBRE O SIMILAR TIPO "M" EN LAS DIMENSIONES SIGUIENTES:</t>
  </si>
  <si>
    <t>16.16.1</t>
  </si>
  <si>
    <t>16.16.2</t>
  </si>
  <si>
    <t>16.16.3</t>
  </si>
  <si>
    <t>16.16.4</t>
  </si>
  <si>
    <t>16.16.5</t>
  </si>
  <si>
    <t>16.16.6</t>
  </si>
  <si>
    <t>16.16.7</t>
  </si>
  <si>
    <t>16.16.8</t>
  </si>
  <si>
    <t>TEE  DE COBRE SOLDABLE MARCA NACOBRE EN LAS DIMENSIONES SIGUIENTES:</t>
  </si>
  <si>
    <t>16.17.1</t>
  </si>
  <si>
    <t>16.17.2</t>
  </si>
  <si>
    <t>16.17.3</t>
  </si>
  <si>
    <t>16.17.4</t>
  </si>
  <si>
    <t>REDUCCION DE COBRE SOLDABLE MARCA NACOBRE EN LAS DIMENSIONES SIGUIENTES:</t>
  </si>
  <si>
    <t>16.18.1</t>
  </si>
  <si>
    <t>16.18.2</t>
  </si>
  <si>
    <t>16.18.3</t>
  </si>
  <si>
    <t xml:space="preserve">SUMINISTRO E INSTALACION DE VALVULAS DE BRONCE MARCA URREA EN LAS DIMENSIONES SIGUIENTES: </t>
  </si>
  <si>
    <t>16.19.1</t>
  </si>
  <si>
    <t>16.19.2</t>
  </si>
  <si>
    <t>16.19.3</t>
  </si>
  <si>
    <t>SUMINISTRO E INSTALACION DE COPLES MARCA NACOBRE O SIMILAR  DE 1/4" DE DIAM.</t>
  </si>
  <si>
    <t>SUMINISTRO E INSTALACION DE NIPLES MAR-CA TAMSA DE 1/4" DE DIAMETRO.</t>
  </si>
  <si>
    <t>SUMINISTRO E INSTALACION DE VALVULA DEAGUJA MARCA PACIFIC DE 1/4" DE DIAMETRO.</t>
  </si>
  <si>
    <t>SUMINISTRO E INSTALACION DE RIZO MARCA TAMSA DE 1/4" DE DIAMETRO.</t>
  </si>
  <si>
    <t>SUMINISTRO E INSTALACION DE TUERCA UNION EN LAS DIMENSIONES SIGUIENTES:</t>
  </si>
  <si>
    <t>16.24.1</t>
  </si>
  <si>
    <t>16.24.2</t>
  </si>
  <si>
    <t>16.24.3</t>
  </si>
  <si>
    <t>16.24.4</t>
  </si>
  <si>
    <t>AISLAMIENTO PARA TUBERIAS</t>
  </si>
  <si>
    <t>SUMINISTRO E INSTALACION DE AISLAMIENTO PARA TUBERIA  A BASE DE MEDIAS CAÑAS DE  POLIESTIRENO de 1 1/2"  DE ESPESOR EN LAS  DIMENSIONES SIGUIENTES Y TERMINADO CON PINTURA FESTER BLANC.</t>
  </si>
  <si>
    <t>16.25.1</t>
  </si>
  <si>
    <t>16.25.2</t>
  </si>
  <si>
    <t>16.25.3</t>
  </si>
  <si>
    <t>SUMINISTRO   E   INSTALACION   DE   MANTA CRUDA PARA AISLAMIENTO DE TUBERIAS DE ACERO.</t>
  </si>
  <si>
    <t>M2.</t>
  </si>
  <si>
    <t>LTS.</t>
  </si>
  <si>
    <t>SUMINISTRO E INSTALACION DE ASCON 500 BASE AGUA.</t>
  </si>
  <si>
    <t>SUMINISTRO E INSTALACION DE LAMINA DE ALUMINO CALIBRE 26 PARA TUBERIAS.</t>
  </si>
  <si>
    <t xml:space="preserve">SUMINISTRO E INSTALACION DE AISLAMIENTO PARA   TUBERIA  MARCA ARMSTRONG A BASE INSULTUBE EN LAS DIMENSIONES SIGUIENTES: </t>
  </si>
  <si>
    <t>16.30.1</t>
  </si>
  <si>
    <t>16.30.2</t>
  </si>
  <si>
    <t>16.30.3</t>
  </si>
  <si>
    <t>16.30.4</t>
  </si>
  <si>
    <t>SUMINISTRO E INSTALACION DE ADHESIVO SERIE CM-1720 CTB PARA INSULSHEET.</t>
  </si>
  <si>
    <t>EQUIPO DE CONTROL HIDRAULICO</t>
  </si>
  <si>
    <t>SUMINISTRO Y APLICACIÓN   DE SISTEMA TOP LISO EPOXICO 100% SOLIDOS LIBRE DE SOLVENTES EN PISOS, MUROS Y PLAFONES ACABADO LISO Y ADICIONADO CON ADITIVOS BIOCIDAS Y FUNGICIDAS BAYER DE ACUERDO AL SIGUIENTE PROCESO CONSTRUCTIVO: 1).- PREPARACION DE LA SUPERFICIE POR MEDIOS MECANICOS Y/O MANUALES MEDIANTE UN LIJADO FINO PARA QUITAR PEQUENOS BORDES Y DAR PERFIL DE ANCLAJE 2).- LIMPIEZA DEL AREA POR MEDIOS DE ASPIRACION 3).- APLICACIÓN DE UN PRIMARIO EPOXICO BASE SOLVENTE PIGMENTADO 4.- APLICACION DE LA CURVA SANITARIA CON RADIO 2.5CM CON LLANA CURVA 5.-PULIDO DE LA CURVA SANITARIA PARA QUITAR IMPERFECCION 6.- APLICACION DE UNA PRIMERA MANO DE TOP EPOXICO 100% SOLIDOS LISO PIGMENTADO 7.- APLICACION DEL ACABADO FINAL TOP EPOXICO 100% SOLIDOS LISO PIGMENTADO ACABADO LISO ( APLICACIÓN DE ACUERDO A ESPECIFICACIONES Y RECOMENDACIONES DEL PROVEEDOR). INC: ELEVACIONES, ANDAMIOS, ACARREOS, DESPERDICIOS, LIMPIEZAS Y TODO LO NECESARIO PARA SU CORRECTA EJECUCIÓN.</t>
  </si>
  <si>
    <t>HABILITADO Y ARMADO DE ACERO DE REFUERZO EN ESTRUCTURA RESISTENCIA NORMAL FY=4200 KG/CM2 INCLUYE TRASLAPES, GANCHOS, SILLERÍA, ALAMBRE RECOCIDO, CORTES MERMAS, DESPERDICIO, PRUEBAS DE LABORATORIO, LIMPIEZA Y RETIRO DE LA VARILLA SOBRANTE FUERA DE OBRA, ESCUADRAS Y TODO LO NECESARIO PARA SU CORRECTA EJECUCION. DEL No. 3, DIÁMETRO 3/8".</t>
  </si>
  <si>
    <t>SUMINISTRO Y COLOCACION DE CIMBRA DE CONTACTO EN LOSA, ACABADO APARENTE, FABRICADA CON MADERA DE 3RA (DUELA Y BARROTES). INCLUYE ALAMBRE RECOCIDO N° 18 HABILITADO, DESCIMBRADO, LIMPIEZA Y RETIRO DEL SOBRANTE FUERA DE LA OBRA.</t>
  </si>
  <si>
    <t xml:space="preserve"> SUMINISTRO Y COLOCACION DE CIMBRA DE CONTACTO EN TRABES DE 30 X 48 CM. DE SECCION, ACABADO APARENTE, FABRICADA CON MADERA DE 3RA (DUELA Y BARROTES). INCLUYE ALAMBRE RECOCIDO N° 18 HABILITADO, DESCIMBRADO, LIMPIEZA Y RETIRO DEL SOBRANTE FUERA DE LA OBRA.</t>
  </si>
  <si>
    <t>SUMINISTRO Y COLADO DE CONCRETO PREMEZCLADO F'C=300 KG/CM2 RESISTENCIA NORMAL, REVENIMIENTO 14 CM, AGREGADO MÁXIMO 3/4", VACIADO CON BOMBA  EN TRABES Y LOSAS. INCLUYE MERMAS, DESPERDICIOS, PRUEBAS DE LABORATORIO, VIBRADO, CURADO, LIMPIEZA Y RETIRO DEL CONCRETO SOBRANTE FUERA DE OBRA.</t>
  </si>
  <si>
    <t>TRAZO Y NIVELACION CON APARATOS, ESTABLECIENDO EJES, REFERENCIAS PERMANENTES DE LOS DIVERSOS ELEMENTOS ESTRUCTURALES PARA EL DESPLANTE, CONSTRUCCION DEL INMUEBLE DESDE EL INICIO Y DURANTE TODO EL PROCESO CONSTRUCTIVO, INCLUYE: TODOS LOS MATERIALES, APARATOS PARA EL TRAZO, VERIFICACION PREVIA DE NIVELES, MANO DE OBRA, HERRAMIENTA Y TODO LO NECESARIO PARA SU CORRECTA EJECUCION DE LOS TRABAJOS.</t>
  </si>
  <si>
    <t>SUMINISTRO Y COLOCACION DE CIMBRA DE CONTACTO EN LOSA,  ACABADO APARENTE, FABRICADA CON MADERA DE 3RA (DUELA Y BARROTES). INCLUYE ALAMBRE RECOCIDO N° 18 HABILITADO, DESCIMBRADO, LIMPIEZA Y RETIRO DEL SOBRANTE FUERA DE LA OBRA.</t>
  </si>
  <si>
    <t>HABILITADO Y ARMADO DE ACERO DE REFUERZO EN ESTRUCTURA RESISTENCIA NORMAL FY=4200 KG/CM2 INCLUYE TRASLAPES, GANCHOS, SILLERÍA, ALAMBRE RECOCIDO, CORTES MERMAS, DESPERDICIO, PRUEBAS DE LABORATORIO, LIMPIEZA Y RETIRO DE LA VARILLA SOBRANTE FUERA DE OBRA, ESCUADRAS Y TODO LO NECESARIO PARA SU CORRECTA EJECUCION. DEL No. 3 DIÁMETRO 3/8".</t>
  </si>
  <si>
    <t>HABILITADO Y ARMADO DE ACERO DE REFUERZO EN ESTRUCTURA RESISTENCIA NORMAL FY=4200 KG/CM2 INCLUYE TRASLAPES, GANCHOS, SILLERÍA, ALAMBRE RECOCIDO, CORTES MERMAS, DESPERDICIO, PRUEBAS DE LABORATORIO, LIMPIEZA Y RETIRO DE LA VARILLA SOBRANTE FUERA DE OBRA, ESCUADRAS Y TODO LO NECESARIO PARA SU CORRECTA EJECUCION. DEL No. 4 DIÁMETRO 1/2".</t>
  </si>
  <si>
    <t>SUMINISTRO Y COLADO DE CONCRETO F'C=250 KG/CM2 HECHO EN OBRA, REVENIMIENTO 14, AGREGADO MÁXIMO 3/4", EN LOSA TAPA DE CIMENTACION, INCLUYE: SUMINISTRO DE MATERIAL, ACARREOS, VACIADO, VIBRADO, CURADO, ACABADO COMUN,  LIMPIEZA Y TODO LO NECESARIO PARA SU CORRECTA EJECUCION DE LOS TRABAJOS.</t>
  </si>
  <si>
    <t>APERTURA DE HUECO  EN LOSA TAPA DE  10 CMS. DE ESPESOR DE CONCRETO ARMADO  F'C 250 KG/CM2, PARA PASO HOMBRE DE 60X60 MTS. DE SECCION Y 12CMS DE ESPESOR, INCLUYE. TRAZO,  MARCADO PREVIO CON EQUIPO DE CORTE DE DISCO,  RECORTE CON CINCEL Y MACETA,   CORTE DEL ACERO A LA MITAD DEL TRAMO CUIDANDO DE NO  MUTILAR EN SUS EXTREMOS A  LA VARILLA PARA SU POSTERIOR RECOLADO, RETIRO DE LA CIMBRA PERDIDA DEL ÁREA DE TRABAJO,  LIMPIEZA Y ACARREO DEL MATERIAL PRODUCTO DE LA DEMOLICIÓN AL LUGAR DE ALMACENAMIENTO EN OBRA..</t>
  </si>
  <si>
    <t>APERTURA DE HUECO DE 15X15 CMS.  EN CONTRATRABES DE CONCRETO ARMADO  F'C 250 KG/CM2 DE 20 CMS. DE ANCHO,  INCLUYE. TRAZO,   RECORTE CON CINCEL Y MACETA,  RECORTE DEL ACERO SIN MUTILAR LA VARILLA PARA SU POSTERIOR RECOLADO DE  SER  NECESARIO, RETIRO DE LA CIMBRA PERDIDA DEL ÁREA DE TRABAJO,  LIMPIEZA Y ACARREO DEL MATERIAL PRODUCTO DE LA DEMOLICIÓN AL LUGAR DE ALMACENAMIENTO EN OBRA.</t>
  </si>
  <si>
    <t>APERTURA DE HUECO DE 30X30 CMS. LOSA TAPA DE CONCRETO ARMADO  F'C 250 KG/CM2 DE 10 CMS. DE ANCHO,  INCLUYE. TRAZO,   RECORTE CON CINCEL Y MACETA,  RECORTE DEL ACERO MUTILAR LA VARILLA PARA SU POSTERIOR RECOLADO QUE DANDO DE PAÑO A PAÑO LO QUE REQUIERA LA COLADERA, DE  SER  NECESARIO, RETIRO DE LA CIMBRA PERDIDA DEL ÁREA DE TRABAJO,  LIMPIEZA Y ACARREO DEL MATERIAL PRODUCTO DE LA DEMOLICIÓN AL LUGAR DE ALMACENAMIENTO EN OBRA.</t>
  </si>
  <si>
    <t>RECORTE  DE 70X70 CMS. DE SECCION Y 12CMS DE ESPESOR EN LOSA TAPA  DEL CUERPO "B", DE CONCRETO ARMADO F'C 250 KG/CM2,   DE 10 CMS. DE ESPESOR, PARA PERMITIR PASO  HOMBRE, SE INCLUYE: TRAZO,  RECORTE PERIMETRAL CON DISCO DE CORTE, DEMOLICIÓN CON CINCEL Y MACETA, SE CORTARAN LAS VARILLAS AL CENTRO DEL CLARO PARA SU POSTERIOR ARMADO Y COLADO, RETIRO DE LA CIMBRA PERDIDA DEL INTERIOR DE LA CELDA QUE ESTORBE PARA LA COLOCACION DE LAS INSTALACIONES SANITARIAS DE ACUERDO A PLANO IS-01</t>
  </si>
  <si>
    <t>RECOLADO DE 0.60X0.60 MTS. A BASE DE CONCRETO F'C=250 KG/CM2 HECHO EN OBRA Y CONECTORES CON  VARILLA DE 1/2"  R.N. FY=4200 KG/CM2 A CADA 25 CMS. EN SUS DOS LECHOS, DE LOSA TAPA, INCLUYE: CIMBRA PERDIDA, ADHESIVO PARA CONCRETO VIEJO Y NUEVO, ACARREOS, HERRAMIENTA Y EQUIPO ASÍ COMO LA LIMPIEZA DEL ÁREA DE TRABAJO.</t>
  </si>
  <si>
    <t>RECORTE DE 15 X 15 CMS.  EN CONTRA TRABES DE CONCRETO ARMADO F'C=250 KG/CM2 HECHO EN OBRA DE 20 CMS. DE ANCHO  REALIZADO CON CINCEL Y MACETA PARA PASO DE INSTALACIONES SANITARIAS DE ACUERDO A PLANO IS-01.</t>
  </si>
  <si>
    <t>RECOLADO DE 0.70X0.70 MTS. A BASE DE CONCRETO DE F'C= 250 KC/CM2. Y ARMADA CON BASTONES DEL VARILLA DEL No.3 PARA LA UNIÓN DE VARILLAS EXISTENTES QUE FUERON CORTADAS, DE LOSA TAPA, INCLUYE: CIMBRA PERDIDA Y ADHESIVO PARA UNIÓN DE  CONCRETO NUEVO A VIEJO.</t>
  </si>
  <si>
    <t>MURO DE TABIQUE EXTRUIDO STA. JULIA ESMALTADO 1,2 Y 3 CARA HUECO VERTICAL DE 10 X 14 X 20 CM EN 14 CM DE ESPESOR ASENTADO CON MORTERO CEMENTO-ARENA 1:4 REFUERZO A/C 4 HILADAS, CASTILLOS AHOGADOS A CADA METRO CON VARILLA DE 3/8", EN CUALQUIER NIVEL Y A CUALQUIER ALTURA, JUNTAS DEPENDIENDO DEL DESPIECE DEL MURO, ACABADO APARENTE, INCLUYE : ACARREOS, ELEVACIONES, CORTES CON DISCO FLETES, TRAZO,  NIVELADO, ANDAMIOS,  HERRAMIENTA Y EQUIPO ASÍ COMO TODO LO NECESARIO PARA SU CORRECTA EJECUCIÓN.</t>
  </si>
  <si>
    <t>APLANADO SOBRE  MUROS  DE TABIQUE CON MORTERO CEMENTO-ARENA 1:4  A PLOMO,  ESPESOR PROMEDIO = 2 CM,  SE DEBERÁN EVITAR LAS IMPERFECCIONES DE  TERMINADO  EN   LAS UNIONES  ENTRE TRAMOS DE APLANADOS,  ACABADO PERFECTAMENTE PULIDO, EMBOQUILLADO EN APLANADO PERFILADO DE ARISTAS, PULIDO CON LLANA METALICA  INCLUYE: LA CANTIDAD DE LA MEZCLA PARA DEJAR TOTALMENTE PLOMEADO LAS SUPERFICIES, PICADO DE LA SUPERFICIES DE CONCRETO CORRESPONDIENTES A CASTILLOS Y CADENAS, REPELLADO, SUMINISTRO DE MATERIALES , ELABORACIÓN Y COLOCACION DE LA MEZCLA, ANDAMIOS, PASARELAS, A CUALQUIER NIVEL, CARGAS, DESCARGA Y ACARREOS, RETIRO DE SOBRANTES FUERA DE OBRA,  MANO DE OBRA, EQUIPO HERRAMIENTA Y LIMPIEZA.</t>
  </si>
  <si>
    <t>SUMINISTRO, CONEXIÓN, COLOCACIÓN REALIZACIÓN DE PRUEBAS ARRANQUE Y PUESTA EN OPERACIÓN DE COMPRESOR DE AIRE MARCA DEVILBISS MODELO VAS  50-60,  TIPO PISTÓN DE DOS ETAPAS, ACOPLADO A MOTOR ELÉCTRICO SIEMENS DE 10 HP 440-220 V/3F/60Hz CON CAPACIDAD NÓMINAL DE 1189.02 LPM (71.04 M3/HR)  Y 8.80 KG/CM2 DE PRESIÓN MÁXIMA DE SALIDA MONTADO SOBRE TANQUE DE ALMACENAMIENTO DE AIRE DE 500 LITROS DE CAPACIDAD DE 1950 mm DE LARGO POR  679 mm  DE ANCHO Y UNA ALTURA DE 1321 mm.</t>
  </si>
  <si>
    <t>TUBO DE COBRE TIPO "L" , MARCA NACOBRE, CUPRO O IUSA A CUALQUIER ALTURA Y EN CUALQUIER NIVEL INCLUYE: SUMINISTRO DE MATERIALES, ACARREOS , CORTES, DESPERDICIOS, ANDAMIOS, ALMACENAJES, MATERIALES DE CONSUMO, SOLDADURA DE PLATA, FUNDENTE, PRUEBAS A PRESIÓN, MATERIALES DE SOPORTERÍA A BASE DE ABRAZADERA TIPO OMEGA A CADA 2 MTS DE DISTANCIA COMO MÁXIMO, CATGA Y ANCLA HILTI, Y PINTURA ESMALTE COMEX 100 A TODO LO LARGO DEL TUBO DE ACUERDO AL CÓDIGO DE COLORES DELA INSTITUCIÓN,  ASÍ COMO LA MANO DE OBRA, LA HERRAMIENTA, Y EL EQUIPO NECESARIO PARA LA CORRECTA EJECUCIÓN DE LOS TRABAJOS DE ACUERDO A LAS ESPECIFICACIONES DEL PROYECTO.</t>
  </si>
  <si>
    <t>VÁLVULAS, CONEXIONES DE COBRE Y BRONCE MARCA NACOBRE, CUPRO O IUSA INCLUYE: EL SUMINISTRO Y COLOCACIÓN, CONSIDERANDO SOLDADURA DE PLATA, CORTES, MATERIALES DE CONSUMO MENOR, AJUSTES Y DESPERDICIOS, ACARRREOS, CARGAS Y DESCARGAS, ELEVACIÓN A CUALQUIER NIVEL Y A CUALQUIER ALTURA, ALMACENAJE, ANDAMIOS Y DEMÁS ELEMENTOS PARA SU INSTALACIÓN ASI COMO LA MANO DE OBRA, LA HERRAMIENTA Y EQUIPOS NECESARIOS PARA LA CORRECTA EJECUCIÓN DE LOS TRABAJOS CONFORME A LAS ESPECIFICACIONES DEL PROYECTO.</t>
  </si>
  <si>
    <t>RESUMEN POR PARTIDAS</t>
  </si>
  <si>
    <t>SUBTOTAL</t>
  </si>
  <si>
    <t>15.0 % I.V.A.</t>
  </si>
  <si>
    <t>NOTA 1</t>
  </si>
  <si>
    <t>TODOS LOS CONCEPTOS QUE INTEGRAN ESTE CATALOGO INCLUYEN TRAZO, NIVELACION, LIMPIEZA DURANTE EL TRANSCURSO DE LA OBRA Y HASTA SU FINALIZACION, ACARREOS VERTICALES Y HORIZONTALES, DENTRO DE LA OBRA HASTA PIE DE CAMION,  HERRAMIENTA, EQUIPO, ANDAMIOS, MANO DE OBRA, MATERIALES, DESPERDICIOS, AJUSTES, ELEVACIONES Y TODO LO NECESARIO PARA LA CORRECTA EJECUCION DE LOS TRABAJOS. EL PAGO SERA POR UNIDAD DE OBRA TOTALMENTE TERMINADA (P.U.O.T.)</t>
  </si>
  <si>
    <t>NOTA 2</t>
  </si>
  <si>
    <t>EN LOS CONCEPTOS QUE REQUIEREN ELEVACIONES SE DEBERA INCLUIR: ANDAMIOS, PROTECCIONES, HAMACAS Y EQUIPO NECESARIO PARA CUALQUIER ALTURA</t>
  </si>
  <si>
    <t>NOTA 3</t>
  </si>
  <si>
    <t>EN LOS CONCEPTOS DE ACERO DE REFUERZO SE INCLUIRAN EN EL PRECIO UNITARIO EL COSTO CORRESPONDIENTE A LOS GANCHOS, ESTIBA, HABILITADO, ARMADO, SILLETAS, DESCALIBRES, MERMAS, DESPERDICIOS, TRASLAPES DE ACUERDO CON LAS ESPECIFICACIONES QUE MARCA EL PLANO Y/O EN SU CASO AL REGLAMENTO DE CONSTRUCCIONES DEL D.F., ALAMBRE RECOCIDO Y PRUEBAS DE LABORATORIO. (EN TODOS LOS DIAMETROS SE DEBERA CONSIDERAR DOBLECES Y SOLDADURAS EN SU CASO).</t>
  </si>
  <si>
    <t>NOTA 4</t>
  </si>
  <si>
    <t>EN LOS CONCEPTOS DE CONCRETO SE DEBERA INCLUIR DENTRO DE LOS PRECIOS UNITARIOS, EL SUMINISTRO DEL MATERIAL, VACIADO, VIBRADO, CURADO, REVENIMIENTOS, PRUEBAS DE LABORATORIO, ELEVACIONES A CUALQUIER NIVEL, YA SEA CON EQUIPO O BOMBA Y FLUIDIZANTE EN CASO DE SER NECESARIO.</t>
  </si>
  <si>
    <t>NOTA 5</t>
  </si>
  <si>
    <t>EN LO REFERENTE  A LOS CONCRETOS HECHOS EN OBRA: EL CONTRATISTA DEBE PRESENTAR POR ESCRITO LAS DOSIFICACIONES A UTILIZARSE EN LA FABRICACION DE LOS MISMOS, SEGUN SEA SU RESISTENCIA,  AUTORIZADAS POR EL LABORATORIO QUE ESTE DESIGNE, Y DEBE CONTAR EN OBRA CON EL PERSONAL TECNICO CAPACITADO PARA SU FABRICACION Y MONITOREO.</t>
  </si>
  <si>
    <t>NOTA 6</t>
  </si>
  <si>
    <t>EN LOS CONCEPTOS DE ESTRUCTURA METALICA, SE DEBERA CONSIDERAR PRUEBAS RADIOGRAFICAS DE LAS SOLDADURAS Y APLICACIONES CON PISTOLA DE DOS CAPAS DE PRIMER ANTICORROSIVO. PRIMER EPOXICO DUPONT 25P. O ESMALTE DE POLIURETANO IMRON 10P.</t>
  </si>
  <si>
    <t>NOTA 7</t>
  </si>
  <si>
    <t>EN LOS CONCEPTOS DE CIMBRA, SE DEBERA CONSIDERAR CHAFLANES U OCHAVOS Y EL DESCIMBRADO O EL DESMONTAJE, SEGÚN SEA EL CASO.</t>
  </si>
  <si>
    <t>NOTA 8</t>
  </si>
  <si>
    <t>EL PRECIO CORRESPONDIENTE A REPELLADOS Y APLANADOS SEA EN MUROS DE TABIQUE, BLOCK, CONCRETO ETC. YA SEA CON ACABADO RUSTICO, REGLADO O PULIDO FINO: DEBERA INCLUIR BOQUILLAS, PERFILADOS, BUÑAS Y ARISTAS. Y EN NINGUN CASO ESTAS SERAN CONSIDERADAS COMO CONCEPTO DE OBRA POR SEPARADO.</t>
  </si>
  <si>
    <t>NOTA 9</t>
  </si>
  <si>
    <t>EN LOS CASOS DE CADENAS, CASTILLOS O CERRAMIENTOS: INCLUIR: CIMBRA, ARMADO, FABRICACION DE CONCRETO, VACIADO, VIBRADO, CURADO Y DESCIMBRADO DEL ELEMENTO.</t>
  </si>
  <si>
    <t>NOTA 10</t>
  </si>
  <si>
    <t>EN EL CASO DE MUROS DE TABIQUE, APLANADOS Y EMBOQUILLADOS INCLUIR: LA FABRICACION DE MEZCLA.</t>
  </si>
  <si>
    <t>NOTA 11</t>
  </si>
  <si>
    <t>EN LOS CONCEPTOS DE DESMONTAJE CON RECUPERACION SE DEBERA INCLUIR ALMACENAJE DE LAS PIEZAS HASTA SU REINSTALACION, MISMA QUE SERA EN EL LUGAR QUE INDIQUE LA SUPERVISION.</t>
  </si>
  <si>
    <t>NOTA 12</t>
  </si>
  <si>
    <t>PARA LA IMPERMEABILIZACION DE LA AZOTEA Y OTRAS AREAS SE DEBERA ENTREGAR UNA GARANTIA POR ESCRITO DE POR LO MENOS 5 AÑOS SALVO EN LOS CASOS EN QUE SE SOLICITE UN PLAZO MAYOR.</t>
  </si>
  <si>
    <t>NOTA 13</t>
  </si>
  <si>
    <t xml:space="preserve">LAS EMPRESAS DEBERAN CONSIDERAR DENTRO DE SUS COSTOS INDIRECTOS EL SUMINISTRO, COLOCACION Y MANTENIMIENTO DE SANITARIOS PORTATILES PARA SU PERSONAL, EN LA CANTIDAD SUFICIENTE DE ACUERDO AL NUMERO DE OBREROS. </t>
  </si>
  <si>
    <t>NOTA 14</t>
  </si>
  <si>
    <t>EN LAS PARTIDAS DE INSTALACIONES HIDRAULICA, SANITARIA, ELECTRICA, TELEFONIA Y COMPUTO SE DEBERA INCLUIR TRAZO, NIVELACION, AJUSTES, MATERIALES, MANO DE OBRA, HERRAMIENTA Y TODO LO NECESARIO PARA LA CORRECTA EJECUCION.</t>
  </si>
  <si>
    <t>NOTA 15</t>
  </si>
  <si>
    <t>EN TODOS LOS CASOS LA SOPORTERIA METALICA A BASE DE PLACAS, MENSULAS ANGULOS, SOLERAS, ETC. TENDRA COMO ACABADO LA APLICACIÓN CON PISTOLA DE DOS CAPAS DE PRIMER ANTICORROSIVO.</t>
  </si>
  <si>
    <t>NOTA 16</t>
  </si>
  <si>
    <t>EN TODOS LOS CASOS EL PRECIO DE TUBERIAS CONDUIT GALVANIZADO PARED DELGADA O GRUESA, COBRE, GALVANIZADA ETC. DEBERA INCLUIR: CURVAS (HASTA 19 MM), DOBLECES, BAYONETEOS, CORTES AJUSTES,  TRAZO, NIVELACIONES, PARA TODOS LOS DEMAS DIAMETROS, Y TODO LO NECESARIO PARA SU CORRECTA EJECUCION.</t>
  </si>
  <si>
    <t>NOTA 17</t>
  </si>
  <si>
    <t>SERA DETERMINANTE LA CORRECTA ASIMILACION DE LA INFORMACION CONTENIDA EN LOS PLANOS Y EN ESTE CATALOGO DE CONCEPTOS PARA LA ELABORACION DE LAS PROPUESTAS TECNICA Y ECONOMICA. ASI MISMO AQUELLA INFORMACION QUE SE GENERE A PARTIR DE LA ACLARACION DE LAS DUDAS QUE DENTRO DE LOS PLAZOS ESTABLECIDOS NOS HAGAN LLEGAR LOS PARTICIPANTES EN ESTE PROCESO DE LICITACION. EN NINGUN MOMENTO Y BAJO NINGUNA CIRCUNSTANCIA SE ACEPTARAN, POR PARTE DE LOS LICITANTES, MODIFICACIONES A LO ESTABLECIDO EN ESTE CATALOGO NI A LO EXPRESAMENTE INDICADO EN LOS PLANOS, DESPUES DE LA JUNTA DE ACLARACIONES.</t>
  </si>
  <si>
    <t>NOTA 18</t>
  </si>
  <si>
    <t>EL CONCURSANTE GANADOR SE HACE RESPONSABLE SOLIDARIO DEL CONTENIDO DE LOS PLANOS Y EL CATALOGO Y SI NO ESTA DE ACUERDO CON ALGO DEBERA MANIFESTARLO POR ESCRITO ANTES DE ACEPTAR EL FALLO Y FIRMAR EL CONTRATO.</t>
  </si>
  <si>
    <t>NOTA 19</t>
  </si>
  <si>
    <t>ES RESPONSABILIDAD DE LOS PARTICIPANTES, CUALQUIER INTERPRETACION ERRONEA QUE SE HAGA DE LA INFORMACION PROPORCIANADA POR LA UNIVERSIDAD, HECHO POR EL CUAL DEBERA ASUMIR EN TERMINOS DE LAS BASES DE LA LICITACION CUALQUIER RESPONSABILIDAD QUE SE DERIVE.</t>
  </si>
  <si>
    <t>NOTA 20</t>
  </si>
  <si>
    <t>EN LOS CASOS QUE NO SE TENGAN TODOS ELEMENTOS PARA DETERMINAR EL ALCANCE DE LOS CONCEPTOS DE OBRA SE TOMARA COMO BASE LO ESTABLECIDO EN EL REGLAMENTO DE CONSTRUCCIONES DEL DISTRITO FEDERAL Y LAS NORMAS TECNICAS COMPLEMENTARIAS.</t>
  </si>
  <si>
    <t>NOTA 21</t>
  </si>
  <si>
    <t>EL CONTRATISTA DEBERA DE CONSIDERAR DENTRO DE SUS COSTOS INDIRECTOS, EL COSTO DERIVADO DE SUS INSTALACIONES PROVISIONALES, COMO SON BODEGAS, ALMACENES, OFICINAS DE OBRA, LOS CABLES, EXTENSIONES Y PROTECCIONES (INTERRUPTORES), ELECTRICOS, E ILUMINACION QUE LE PERMITAN DESEMPEÑAR SUS TRABAJOS SIN DAÑAR LA OPERACION DE LA UNIDAD.</t>
  </si>
  <si>
    <t>NOTA 22</t>
  </si>
  <si>
    <t>EL CONTRATISTA DEBERA DE CONSIDERAR DENTRO DE SUS COSTOS INDIRECTOS, EL COSTO DERIVADO DEL PERSONAL DE CAMPO COMO, BODEGUEROS, ALMACENISTAS, VELADORES QUE CONTROLEN Y RESGUARDEN LOS MATERIALES Y EQUIPOS, YA QUE LA UNIVERSIDAD NO SERA RESPONSABLE DE PERDIDAS O DAÑOS A SU EQUIPO.</t>
  </si>
  <si>
    <t>NOTA 23</t>
  </si>
  <si>
    <t>EL CONTRATISTA DEBERA DE CONSIDERAR LOS TURNOS DE TRABAJO Y LA CANTIDAD DE OPERARIOS, DE TAL MANERA DE NO REBASAR EL TIEMPO ESTABLECIDO EN EL PROGRAMA DE OBRA.</t>
  </si>
  <si>
    <t>NOTA 24</t>
  </si>
  <si>
    <t>EL TIEMPO TOTAL DE EJECUCION DE LA OBRA SERA PROPUESTO POR EL CONTRATISTA, EN EL SE DEBERAN DE CONSIDERAR TODOS LOS INCIDENTES, RENDIMIENTOS Y PROCESOS DE EJECUCION, ASI COMO LA INJERENCIA DE OTRAS ESPECIALIDADES QUE PUEDAN INFLUIR EN EL PROCESO DE OBRA.</t>
  </si>
  <si>
    <t>NOTA 25</t>
  </si>
  <si>
    <t>EL CONTRATISTA SERA EL RESPONSABLE DE LA SEGURIDAD DE SUS TRABAJADORES EN LA OBRA Y EN LAS ZONAS ADYACENTES Y PARA LO CUAL DEBERA DE CONSIDERAR EL EQUIPO NECESARIO COMO SON BOTAS, CASCOS, GUANTES, GOGLES, SEÑALAMIENTOS DE SEGURIDAD, ETC. Y SEGURO DE RESPONSABILIDAD CIVIL CONTRA TERCEROS.</t>
  </si>
  <si>
    <t>NOTA 26</t>
  </si>
  <si>
    <t>LOS VIAJES CORRESPONDIENTES A LOS ACARREOS EN CAMION FUERA DE LA OBRA A TIRADERO PROPUESTO POR EL CONTRATISTA, DEBERAN SER  REGISTRADOS Y AUTORIZADOS POR LA SUPERVISION, PREVIO AL RETIRO DE LOS CAMIONES Y LA REALIZACION DEL DESALOJO FUERA DE LA OBRA.</t>
  </si>
  <si>
    <t>NOTA 27</t>
  </si>
  <si>
    <t>EN LOS CONCEPTOS RELATIVOS A LA CANCELERIA METALICA SE DEBERA INCLUIR EL SELLADO ENTRE CANCELES Y MUROS O LOSAS, U OTRO ELEMENTO METALICO SEGUN SE REQUIERA, TODOS LOS ELEMENTOS DE FIJACION, SOPORTERIA, ANDAMIOS DURANTE LA COLOCACION, TORNILLERIA NORMAL Y ESPECIAL ( SEGÚN SEA EL CASO ), CHAPAS, BISAGRAS, HERRAJES NECESARIOS, AJUSTES, CORTES ESPECIALES SEGUN PLANOS DE DETALLE CONSTRUCTIVO Y TODO LO NECESARIO PARA LA CORRECTA EJECUCION DE LOS TRABAJOS SEGUN DETALLES EN PLANOS E INDICACIONES DE LA SUPERVISION, EL PAGO SERA POR UNIDAD DE OBRA TERMINADA.</t>
  </si>
  <si>
    <t>NOTA 28</t>
  </si>
  <si>
    <t>EN LA PARTIDA DE VIDRIOS Y CRISTALES SE DEBERA INCLUIR EL SELLADO PERIMETRAL ENTRE CANCELERIA Y CRISTALES ASI MISMO TODOS LOS ELEMENTOS DE AJUSTE, ANDAMIOS DURANTE LA COLOCACION, CORTES ESPECIALES SEGUN PLANOS DE DETALLE CONSTRUCTIVO Y TODO LO NECESARIO PARA LA CORRECTA EJECUCION DE LOS TRABAJOS SEGUN DETALLES EN PLANOS E INDICACIONES DE LA SUPERVISION, EL PAGO SERA POR UNIDAD DE OBRA TERMINADA.</t>
  </si>
  <si>
    <t>NOTA 29</t>
  </si>
  <si>
    <t>EN LOS CONCEPTOS DE COLOCACIÓN DE PUERTAS, MAMPARAS DE CUALQUIER TIPO, SE DEBERÁ INCLUIR LA FIJACIÓN, NORMAL O ESPECIAL ( SEGÚN SEA EL CASO ), PASADORES, HERRAJES, CHAPAS, FLETES, RESANES, DESPERDICIOS, AJUSTES, MATERIALES MENORES Y TODO LO NECESARIO PARA LA CORRECTA EJECUCIÓN DE LOS TRABAJOS. EL PAGO SERA POR UNIDAD DE OBRA TERMINADA.</t>
  </si>
  <si>
    <t>NOTA 30</t>
  </si>
  <si>
    <t xml:space="preserve">EN LA PARTIDA DE TELEFONIA Y COMPUTO, PARA LA RED DE VOZ Y DATOS, SE DEBERÁ CONSIDERAR EN LA INSTALACIÓN DE TUBERÍA CONDUIT PARED GRUESA, TODOS LOS CONDULET CON LAS ESPECIFICACIONES Y TRAYECTORIAS INDICADAS EN LOS PLANOS : SOPORTERÍA NECESARIA CONEXIONES, TAPAS, REDUCCIONES, HERRAMIENTA, MANO DE OBRA Y TODO LO NECESARIO PARA SU CORRECTA EJECUCIÓN DE LOS TRABAJOS. </t>
  </si>
  <si>
    <t>NOTA 31</t>
  </si>
  <si>
    <t xml:space="preserve">EN LOS CASOS EN QUE SE REALICEN PERFORACIONES, HUECOS, PASOS ETC. CON EL FIN DE COLOCAR EN SU SITIO LAS TUBERIAS, TABLEROS, LAMPARAS, INTERRUPTORES, ARRANCADORES, CAJAS, CONDULETS, CHALUPAS, CANALETAS, MUEBLES SANITARIOS, EQUIPOS, ACCESORIOS, VENTILADORES, MANEJADORAS, MEDIDORES  O CUALQUIER ELEMENTO, EQUIPO O ACCESORIO INDICADO EN LOS CONCEPTOS DE LA PARTIDA CORRESPONDIENTE, SE DEBE CONSIDERAR EN EL PRECIO UNITARIO FINAL DE CUALQUIERA DE LOS ELEMENTOS ARRIBA DESCRITOS: LOS RESANES NECESARIOS, LA RESTITUCION DEL MATERIAL O  ACABADO EXISTENTE EN EL SITIO DE LA PERFORACION, HUECO, PASO O COLOCACION, AL TERMINAR DICHOS TRABAJOS. </t>
  </si>
  <si>
    <t>NOTA 32</t>
  </si>
  <si>
    <t>SE REALIZARAN LAS PRUEBAS DE FUNCIONAMIENTO NECESARIAS PREVIO A LA PUESTA EN SERVICIO DE LOS ELEMENTOS Y EQUIPOS QUE POR SUS CARACTERISTICAS LO REQUIERAN, ASI COMO  LAS PRUEBAS PROPIAS QUE INDICAN LAS ESPECIFICACIONES GENERALES PARA LAS  INSTALACIONES ELECTRICAS, HIDRAULICAS Y SANITARIAS, DE VAPOR, DE AIRE COMPRIMIDO, DE AIRE ACONDICIONADO, DE GAS L.P. O NATURAL, ESPECIALES, ETC.</t>
  </si>
  <si>
    <t>NOTA 33</t>
  </si>
  <si>
    <t>UNA VEZ ASIGNADO EL CONTRATO A LA CONTRATISTA GANADORA, ESTA  OBLIGADA A PRESENTAR UN PROGRAMA DETALLADO POR NIVELES CON LOS SUMINISTROS  Y LAS ACTIVIDADES MAS REPRESENTATIVAS.</t>
  </si>
  <si>
    <t>NOTA 34</t>
  </si>
  <si>
    <t>SE LE INFORMA AL CONTRATISTA GANADORA DEL CONCURSO QUE LAS MARCAS Y ESPECIFICADAS  DE LOS MATERIALES Y EQUIPOS NO SE CAMBIARAN, POR LO QUE TOMEN SUS TIEMPOS PARA SUS PEDIDOS DE LOS SUMINISTROS DE LOS MATERIALES A LA OBRA.</t>
  </si>
  <si>
    <t>CATALOGO DE CONCEPTOS</t>
  </si>
  <si>
    <t xml:space="preserve"> SUMINISTRO Y COLOCACIÓN DE TABLERO DE DISTRIBUCIÓN EN BAJA TENSIÓN TD-01, LÍNEA F POWER, TIPO LVME/HCBD PLUS, EN GABINETE AUTOSOPORTADO NEMA-1 SERVICIO INTERIOR, USOS GENERALES , COLOR GRIS ANSI-49, MARCA FEDERAL PACIFIC ELECTRIC, PARA OPERAR EN 220/127, 3F, 4H, 60 Hz, CON BARRAS VERTICALES DE COBRE ELECTROLITICO ESTAÑADO PARA 1600 A Y 1 JUEGO DE BARRAS HORIZONTALES DE COBRE (THROUGH BUS) DE 1600 A, CONSTRUIDO EN LÁMINA DE ACERO ROLADA EN FRÍO CALIBRE No 12 PARA LA ESTRUCTURA;  Y SOPORTE DE CALIBRE No 14 PARA TECHOS Y TAPAS LATERALES, FORMADO POR EL SIGUIENTE EQUIPO: 1 EQUIPO DE MEDICIÓN POWER METER CAT. PM620D, MARCA SQUARE  D  CON TRANSFORMADORES DE CORRIENTE REL 1600/5 A; 1 INTERRUPTOR ELECTROMAGNÉTICO TIPO MASTER PACT MARCA MERLIN GERIN, CAT. NW16H1 DE 3X1600 A, MONTAJE FIJO, OPERACIÓN MANUAL, CON UNIDAD DE CONTROL LS1G MICROLOGIC 6.0 A; CON ALIMENTACIÓN POR LA PARTE INFERIOR, CONTENIENDO LOS SIGUIENTES INTERRUPTORES DERIVADOS: 9 INTERRUPTORES TERMOMAGNÉTICOS DE 3X100 A MARCO HEG, 1 INTERRUPTOR TERMOMAGNÉTICO DE 3X70 A MARCO HEG, 1 INTERRUPTOR TERMOMAGNÉTICO DE 3X50 A MARCO HEG, 4 INTERRUPTORES TERMOMAGNÉTICOS DE 3X30 A MARCO HEG, 6 INTERRUPTORES TERMOMAGNÉTICOS DE 3X15A MARCO HEG, 1 INTERRUPTOR TERMOMAGNÉTICO DE 3X800 A MARCO NMS, 2 ESPACIOS FUTUROS PARA INTERRUPTOR TERMOMAGNÉTICO MARCO HEG, 2 ESPACIOS FUTUROS PARA INTERRUPTOR TERMOMAGNÉTICO MARCO NJG.</t>
  </si>
  <si>
    <t>1 INTERRUPTOR TERMOMAGNÉTICO DE 3X50 A MARCO HEG, 4 INTERRUPTORES TERMOMAGNÉTICOS DE 3X30 A MARCO HEG, 6 INTERRUPTORES TERMOMAGNÉTICOS DE 3X15A MARCO HEG, 1 INTERRUPTOR TERMOMAGNÉTICO DE 3X800 A MARCO NMS, 2 ESPACIOS FUTUROS PARA INTERRUPTOR TERMOMAGNÉTICO MARCO HEG, 2 ESPACIOS FUTUROS PARA INTERRUPTOR TERMOMAGNÉTICO MARCO NJG.</t>
  </si>
  <si>
    <t xml:space="preserve">SUMINISTRO, COLOCACIÓN, INSTALACION, PRUEBAS Y PUESTA EN OPERACION DE CENTRO DE CONTROL DE MOTORES MCC MODEL 61 MODELO 6 MARCA SQUARE D CONSISTENTE EN: 240 VOLTS, 3 FASES, 3 HILOS, 60 HERTZ 50 K AMPS CORRIENTE DE FALLA, DISPONIBLE BUS HORIZONTAL 600 AMP DE COBRE ESTAÑADO, BUS VERTICAL DE 300 AMP DE COBRE ESTAÑADO, BUS DE TIERRA 300 AMP DE COBRE, VOLTAJE DE CONTROL 120 VCA, EN GABINETE TIPO N EMA 1, ALAMBRADO NEMA 1B 65 KA DE CAPACIDAD INTERRUPTIVA EN ESTRUCTURA BARRERAS DE PROTECCIÓN  (UNID Y BUS) BUS DE TIERRA VERTICAL DE COBRE PLACA DE LEYENDA GENERAL, 5 SECCIONES ESTANDARD 20" DE FRENTE, 1 SECCIÓN AUXILIAR 25" DE FRENTE DIMENSIONES EXTERIORES 125.0"ANCHOX20.0"FONDOX94.5" ALTO; LA ACOMETIDA PRINCIPAL CONSISTE DE: COMPARTIMIENTO DE ZAPATAS PPALES DE 600 AMPS, ACOMETIDA POR ARRIBA, POWER METER PM-620 DEMAND VALUES, P. DE LEYENDA UNIDAD; COMPONENTES COMUNES DE ARRANCADORES: TENSIÓN PLENA NO REVERSIBLE C/ INTERRUPTOR TERMOMAGNÉTICO TRANSF, DE CONTROL INDIVIDUAL VA BASE, MOTOR LOGIC PLUS, INTERIOR BLANCO, SWICTH SELECTOR MANUAL-FUERA-AUTO, 22 MM PILOT DEVICES, CONTROL TRANSFORMER TAP, </t>
  </si>
  <si>
    <t xml:space="preserve">LUZ PILOTO ROJA DENTRO, LUZ PILOTO VERDE FUERA, P. DE LEYENDA DE UNIDAD.        COMBINACIONES DE ARRANCADORES: 1-DE TENSIÓN PLENA NO REVERSIBLE PARA 1/4 H.P. TAM 1, 3F/220 V,  1-DE TENSIÓN PLENA NO REVERSIBLE PARA 1/3H.P. TAM 1, 1F/120 V,  1- DE TENSIÓN PLENA NO REVERSIBLE  PARA 1H.P. TAM 1, 3F/220 V,  5-DE TENSIÓN PLENA NO REVERSIBLE PARA  2 H.P. TAM 1,3F/220 V, 1-DE TENSIÓN  PLENA NO REVERSIBLE PARA 3 H.P. TAM 1, 3F/220 V,   2-DE TENSIÓN PLENA NO REVERSIBLE  PARA 5 H.P. TAM 1, 3F/220 V,  3-DE TENSIÓN PLENA NO REVERSIBLE PARA 7.5 H.P. TAM 1, 3F/220 V,   2-DE TENSIÓN  PLENA NO REVERSIBLE PARA 1.5 H.P. TAM 1,  3F/220 V;  COMPONENTES DE UNIDADES CON VARIADOR ALTIVAR: ATV58 DRIVE CONTROLLER CONSTANT TORQUE VERSIÓN: INTERRUPTOR DE CAJA MOLDEADA, TRANSF. DE CONTROL INDIVIDUAL, BYPASS INTEGRADO (CONT IEC) INTERIOR BLANCO 22 MM PILOT DEVICES P. DE LEYENDA DE UNIDAD HAND/OFF/AUTO/SELECTRO SITCH POTENCIÓMETRO DE VELOCIDAD, ANALOG1/0 CARD ATV58, MSWITCH SELECTOR, AFC/OFF/BYPASS, </t>
  </si>
  <si>
    <t xml:space="preserve"> LUZ PILOTO ROJA MARCHA, LUZ PILOTO PROV. PUSH-TO-TEST LIGTH RED AFC PUSH-TO-TEST LIGTH.                                                                                                                                                          ALTIVE DRIVE CONTROLLER: 1 DE 1.5 HP. VARIADOR DE VELOCIDAD ATV59(U29) CONSTANT TORQUE VERSION, VELOCIDAD DE L MOTOR 1800 RPM DATOS DEL MOTOR ASUMIDOS: AMPERES A PLENA CARGA MOTOR DISEÑO NEMA B CÓDIGO NEMA DE MOTOR K; 2 DE 5 HP VARIADOR DE VELOCIDAD ATV52(U72) CONSTANT TORQUE VERSION VELOCIDAD DEL MOTOR 1800 RPM DATOS DEL MOTOR ASUMIDOS: AMPS A PLENA CARGA MOTOR DISEÑO NEMA B CÓDIGO NEMA DE MOTOR H.,  1 DE 20 HP VARIADOR DE VELOCIDAD ATV58(D28) CONSTANT TORQUE VERSION VELOCIDAD DEL MOTOR 1800 RPM, REACTOR DE LÍNEA INTEGRADO, DATOS DEL MOTOR ASUMIDOS: AMPS A PLENA CARGA MOTOR DISEÑO NEMA B CÓDIGO NEMA DE MOTOR F. UNIDADES MISCELANEAS ESPACIO LIBRE DE 6" P. DE LEYENDA DE UNIDAD, ESPACIO LIBRE DE 12" P. LEEYENDA DE UNIDAD, ESPACIO  LIBRE DE 24" PARA LEYENDA  DE UNIDAD.</t>
  </si>
  <si>
    <t>UNIDAD DE ILUMINACIÓN TIPO PUNTA DE POSTE MARCA. MULTI-DUC MOD. ESFERA CAT. MD-761 DE 150 W, VAPOR DE SODIO. COMPUESTA DE : ARMADURA DE FUNDICIÓN DE ALUMINIO. REFLECTOR DE ALUMINIO ACABADO ALZAK. BALASTRO AUT. DE 150 W 60 C. 220 V, A.F.P. SOCKET MOGUL. FOCO DE 150 W Y ESFERA DE 45 CMS. DE DIÁMETRO, CON POSTE DE 4.50 MTS.</t>
  </si>
  <si>
    <t>PUERTA DE ALUMINIO ANODIZADO DURANODIC DE LA LINEA COMERCIAL ARQUITECTONICA MARCA CUPRUM CON PERFILES DE 3"X1 3/4" ESTÁNDAR, INCLUYE: CRISTAL DE 6 MM, SUMINISTRO DE MATERIALES, DESPERDICIOS, HERRAJES, MATERIALES PARA FIJACION Y DE CONSUMO, TORNILLOS, BATIENTES, PASADORES, VIGETAS, BARRENOS, SELLADO CON DOW-CORNING ENTRE PERFILES Y ENTRE PERFILES Y VANOS POR AMBAS CARAS, TRAZO, FABRICACION, ARMADO, MONTAJE, INSTALACION, ACARREOS, CARGA, DESCARGA, ANDAMIOS, MANO DE OBRA, HERRAMIENTAS, EQUIPO, LIMPIEZA, Y TODO LO NECESARIO PARA SU CORRECTA EJECUCION Y FUNCIONAMIENTO A ENTERA SATISFACIÓN.</t>
  </si>
  <si>
    <t>TOTAL PISO TECNICO</t>
  </si>
  <si>
    <t xml:space="preserve">     TOTAL ALBAÑILERÍAS, CUERPOS A, B y C. EDIFICIO BIOTERIO.</t>
  </si>
  <si>
    <t>TOTAL ACABADOS  CUERPOS A, B y C. EDIFICIO BIOTERIO.</t>
  </si>
  <si>
    <t>TOTAL HERRERÍA Y CANCELARÍA.</t>
  </si>
  <si>
    <t>TOTAL CARPINTERÍA CERRAJERÍA.</t>
  </si>
  <si>
    <t>TOTAL MUEBLES DE BAÑO.</t>
  </si>
  <si>
    <t>TOTAL SEÑALIZACIÓN.</t>
  </si>
  <si>
    <t>TOTAL OBRAS EXTERIORES EDIFICIO BIOTERIO.</t>
  </si>
  <si>
    <t>TOTAL AIRE ACONDICIONADO.</t>
  </si>
  <si>
    <t>CONEXIONES DE COBRE O BRONCE MARCA NACOBRE O CUPRO  A CUALQUIER ALTURA Y EN CUALQUIER NIVEL INCLUYE: SUMINISTRO DE MATERIALES, ACARREOS , CORTES, DESPERDICIOS, ANDAMIOS, ALMACENAJE, MATERIALES DE CONSUMO, SOLDADURA DE ESTAÑO-PLOMO 50% EN LA LÍNEA DE AGUA FRIA, Y SOLDADURA ESTAÑO-ANTIMONIO 95%-5% EN LA LÍNEA DE AGUA CALIENTE, PASTA FUNDENTE, Y PINTURA ESMALTE COMEX 100 A TODO LO LARGO DEL TUBO DE COLOR DE ACUERDO AL CODIGO DE LA INSTITUCIÓN, ASÍ COMO LA MANO DE OBRA, LA HERRAMIENTA, EL EQUIPO NECESARIO PARA LA CORRECTA EJECUCIÓN DE LOS TRABAJOS DE ACUERDO A LAS ESPECIFICACIONES DEL PROYECTO.</t>
  </si>
  <si>
    <t>TUBO DE FIERRO GALVANIZADO  A CUALQUIER ALTURA Y EN CUALQUIER NIVEL INCLUYE: COPLE POR TRAMO, SUMINISTRO DE MATERIALES, ACARREOS , CORTES, DESPERDICIOS, MANO DE OBRA,  HERRAMIENTA, Y EL EQUIPO NECESARIO PARA LA CORRECTA EJECUCIÓN DE LOS TRABAJOS DE ACUERDO A LAS ESPECIFICACIONES DEL PROYECTO.</t>
  </si>
  <si>
    <t>TUBO Y ACCESORIOS DE PVC SANITARIO MARCA  REVOLITE,  EN CUALQUIER NIVEL Y A CUALQUIER ALTURA INCLUYE: SUMINISTRO, ACARREOS, CARGAS, DESPERDICIOS,  MATERIALES DE CONSUMO, PEGAMENTO, LIMPIADOR, LUBRICANTE Y PRUEBAS DE COLUMNA DE AGUA, ASI COMO LA MANO DE OBRA, LA HERRAMIENTA, EL EQUIPO Y TODO LO NECESARIO PARA LA CORRECTA EJECUCIÓN DE LOS TRABAJOS.</t>
  </si>
  <si>
    <t xml:space="preserve">SUMINISTRÓ Y COLOCACION DE REJA PUERTA RP-1 DE 3.00X4.72 EN ACCESO ANDEN CUERPO A PLANTA BAJA, A BASE DE 2 FIJOS LATERALES DE 0.86X3.00 MTS. Y 2 HOJAS ABATIBLES DE 1.50X3.00, FORJADOS A BASE DE TUBO GALVANIZADO 60 MM, CAL 16, MALLA CICLÓNICA GALVANIZADA CAL 10.5, SOLERA 3/4"X1/2"; INCLUYE BISAGRAS A BASE DE 4 BALEROS DE 3" , PORTA CANDADOS Y SEGUROS, DE REDONDO DE 1/2", SUPERIOR E INFERIOR, RECORTE EN LOSA DE CONCRETO PARA FIJAR TUBOS, RECIBIR CON CONCRETO TUBOS, MATERIALES, HERRAMIENTA Y TODO LO NECESARIO PARA SU FIJACIÓN. </t>
  </si>
  <si>
    <t xml:space="preserve">SUMINISTRO Y COLOCACION DE PUERTA RP-1A DE ACCESO EN CUATRO DE MAQUINAS  EN CUARTO A PLANTA BAJA A BASE DE 1 FIJO DE 1.20X1.96 Y 2 HOJAS. ABATIBLES DE 0.98X2.30 MTS. FORJADOS A BASE DE TUBO GALVANIZADO DE 60 MM, CAL 16 , MALLA CICLÓNICA GALVANIZADA CAL. 10.5 SOLERA DE 3/4X1/8 ; INCLUYE : BISAGRAS A BASE DE  4 BALEROS DE 3" PORTA CANDADO; 4 SEGUROS DE REDONDO DE 1/2; SUPERIOR E INFERIOR, RECORTE EN LOSA DE CONCRETO PARA FIJAR TUBOS, RECIBIR CON CONCRETO TUBOS, MATERIALES, HERRAMIENTA Y TODO LO NECESARIO PARA SU FIJACIÓN. </t>
  </si>
  <si>
    <t xml:space="preserve">SUMINISTRO Y COLOCACION DE REJA PUERTA RP-1B DE ACCESO EN CUATRO DE MAQUINAS  EN CUARTO A PLANTA BAJA A BASE DE 1 FIJO DE 1.20X2.30 Y 2 HOJAS. ABATIBLES DE 1.15X2.30 MTS. FORJADOS A BASE DE TUBO GALVANIZADO DE 60 MM, CAL 16 , MALLA CICLÓNICA GALVANIZADA CAL. 10.5, SOLERA DE 3/4X1/8 ; INCLUYE : BISAGRAS A BASE DE  4 BALEROS DE 3" PORTA CANDADO; 4 SEGUROS DE REDONDO DE 1/2; SUPERIOR E INFERIOR, RECORTE EN LOSA DE CONCRETO PARA FIJAR TUBOS, RECIBIR CON CONCRETO TUBOS, MATERIALES, HERRAMIENTA Y TODO LO NECESARIO PARA SU FIJACIÓN. </t>
  </si>
  <si>
    <t>SUMINISTRO Y COLOCACIÓN DE CONDUCTORES DE COBRE ELECTROLÍTICO MARCA CONDUMEX O MONTERREY INCLUYE: MATERIALES DE CONSUMO MENOR, DESPERDICIOS, ACARREOS, CARGAS, DESCARGAS Y ALMACENAJE, ANDAMIOS, PLANCHADO, INSTALACIÓN,  ESTAÑADO DE CONEXIONES, CINTA AISLANTE, PRUEBAS LA MANO DE OBRA, HERRAMIENTA Y EL EQUIPO NECESARIO PARA LA CORRECTA EJECUCIÓN DE LOS TRABAJOS.</t>
  </si>
  <si>
    <t>TERMINAL TIPO CODO CLASE 25 KV. MODELO 940LB, 15.2/26.3 KV.  200 AMPERES, LOAD BREAK, MARCA CEC CHARDON PARA CABLE CALIBRE 2/0 XLP 133% NIVEL DE AISLAMIENTO, INSERTO COMPLETO CLASE 25 KV MODELO 9402BAB001, 200 A. 15.2/26.3 KV., LOAD BREAK MARCA CEC CHARDON, PARA TRANSFORMADOR PEDESTAL DE 500 KVA Y ADAPTADOR DE TIERRA MARCA CHARDON, PARA CABLE 2/0 XLP, 133% NIVEL DE AISLAMIENTO.</t>
  </si>
  <si>
    <t>APERTURA DE HUECO DE 0.10X0.10 MTS. 12CMS DE ESPESOR EN CONCRETO ARMADO F´C 250 KG/CM2  EN LOSA DE PISO DEL  CUARTO DE MAQUINAS,  INCLUYE: TRAZO,  CORTE CON DISCO PARA DELIMITAR EL ELEMENTO SEÑALADO PREVIO RECORTE,  LIMPIEZA, Y ACARREO DE LOS MATERIALES PRODUCTO DEL RECORTE A PIE DE CAMIÓN  Y FUERA DE LA OBRA.</t>
  </si>
  <si>
    <t>APERTURA DE HUECO DE 0.08X0.08 MTS.12CMS DE ESPESOR EN CONCRETO ARMADO F´C 250 KG/CM2  EN LOSA DE PISO DEL  CUARTO DE MAQUINAS,  INCLUYE: TRAZO,  CORTE CON DISCO PARA DELIMITAR EL ELEMENTO SEÑALADO PREVIO RECORTE,  LIMPIEZA, Y ACARREO DE LOS MATERIALES PRODUCTO DEL RECORTE A PIE DE CAMIÓN  Y FUERA DE LA OBRA.</t>
  </si>
  <si>
    <t>DALA O CADENA DE DESPLANTE DE 15 X 20 CM DE SECCIÓN , A BASE DE CONCRETO HECHO EN OBRA F'C=200 KG/CM2-3/4",  ARMADA CON 4 VARILLAS R.N. DE 3/8", ESTRIBOS DE 1/4" A/C 20 CM,  CIMBRA ACABADO COMÚN,  INCLUYE:  TRAZO, NIVELACIÓN, ARMADO, CIMBRA Y DESCIMBRA,  COLADO, ACARREO,  ELEVACIÓN DE LOS MATERIALES,  DESPERDICIOS Y TODO LO NECESARIO PARA SU CORRECTA EJECUCIÓN.</t>
  </si>
  <si>
    <t>MURO DE TABIQUE DE BARRO ROJO RECOCIDO DE 5.5 X 12.5 X 25 CM, PARA MURO DE  5.5 CM DE ESPESOR, ASENTADO CON MORTERO CEMENTO-ARENA 1:4,  JUNTAS DE 1.5 CM,  ACABADO COMÚN, A CUALQUIER ALTURA Y EN CUALQUIER NIVEL, INCLUYE SUMINISTRO DE MATERIALES, DESPERDICIOS, ACARREOS, ELEVACIONES, RETIRO DE SOBRANTES FUERA DE OBRA Y LIMPIEZA, ASÍ COMO LA MANO DE OBRA ANDAMIOS, HERRAMIENTA Y EQUIPO NECESARIO PARA LA CORRECTA EJECUCIÓN DEL TRABAJO.</t>
  </si>
  <si>
    <t>PISO DE CONCRETO HECHO EN OBRA  F'C=200 KG/CM2 - 3/4",  DE 10 CMS. DE ESPESOR,  ARMADO CON VARILLA DE 3/8 " A CADA 15 CMS.  AMBOS SENTIDOS,  ACABADO CON PLANA.  INCLUYE: TRAZO,  HABILITADO,  ARMADO, VACIADO, CURADO Y TODO LO NECESARIO PARA SU CORRECTA EJECUCIÓN.</t>
  </si>
  <si>
    <t>DALA DE CERRAMIENTO DE 15X20 CMS. DE SECCIÓN A BASE  DE CONCRETO HECHO EN OBRA F'C=200 KG/CM2-3/4", ARMADA CON 4 VARILLAS DE 3/8", Y ESTRIBOS DE 1/4" A CADA 20 CMS.  CIMBRA ACABADO COMÚN,  INCLUYE: TRAZO, ARMADO, CIMBRADO, DESCIMBRADO, COLADO, CURADO, ACARREO, ELEVACIÓN DE LOS MATERIALES,  DESPERDICIOS.</t>
  </si>
  <si>
    <t>CASTILLO DE 15 X 20 CM DE SECCIÓN A BASE DE CONCRETO HECHO EN OBRA F'C=200 KG/CM2-3/4",  ARMADO CON 4 VARILLAS R.N. DE 3/8"  Y ESTRIBOS DE 1/4" A/C 15 CM,  CIMBRA 2 CARAS  ACABADO COMÚN.  INCLUYE: TRAZO, ARMADO, CIMBRADO, DESCIMBRADO, COLADO, CURADO, ACARREO, ELEVACIÓN DE LOS MATERIALES,  DESPERDICIOS.</t>
  </si>
  <si>
    <t>COLOCACION DE TENSOR DE 3/4" DE DIAMETRO DE ACERO A-50 COLD ROLLER. INCLUYE: SUMINISTRO, ROSCA EN EXTREMOS, TUERCAS, ROLDANAS, MANO DE OBRA, HERRAMIENTA, DESPERDICIO, CORTES, RETIRO DE TENSOR CUANDO LO INDIQUE LA SUPERVISION Y TODO LO NECESARIO PARA SU CORRECTA EJECUCION.</t>
  </si>
  <si>
    <t>FALSO PLAFOND DE TABLAROCA CON PANEL DE 13 MM. DE ESPESOR MCA. YPSA O CIKSA A LAS ALTURAS INDICADAS EN PROYECTO, INCLUYE: SUMINISTRO DE MATERIALES, DESPERDICIOS, ACARREOS, ELEVACIONES, TRAZO, ANCLAS DE ALAMBRON, COLGANTES DE ALAMBRE GALVANIZADO CAL. 12 A CADA 0.90 MTS. EN AMBOS SENTIDOS, MATERIALES PARA FIJACIÓN, BASTIDOR METÁLICO A BASE DE CANAL LISTÓN A CADA 60 CM. Y CANALETA GALVANIZADA DE 38 MM. CAL. 20 A CADA 90 CM., ALAMBRE GALVANIZADO CAL. 18 PARA AMARRES, TORNILLOS TIPO HI-LO DE 26.4 MM @ 30 CM., CINTA CUBRE JUNTAS PERFACINTAS, ACABADO CON REDIMIX Y LIMPIEZA DEJANDO LA SUPERFICIE PREPARADA PARA RECIBIR ACABADO FINAL (EDIFICIO A PLANTA BAJA).</t>
  </si>
  <si>
    <t>FALSO PLAFOND DE DUROK CON PANEL DE 13 MM. DE ESPESOR MCA. YPSA O CIKSA A LAS ALTURAS INDICADAS EN PROYECTO, INCLUYE: SUMINISTRO DE MATERIALES, DESPERDICIOS, ACARREOS, ELEVACIONES, TRAZO, ANCLAS DE ALAMBRON, COLGANTES DE ALAMBRE GALVANIZADO CAL. 12 A CADA 0.90 MTS. EN AMBOS SENTIDOS, MATERIALES PARA FIJACIÓN, BASTIDOR METÁLICO A BASE DE CANAL LISTÓN A CADA 60 CM. Y CANALETA GALVANIZADA DE 38 MM. CAL. 20 A CADA 90 CM., ALAMBRE GALVANIZADO CAL. 18 PARA AMARRES, TORNILLOS TIPO HI-LO DE 26.4 MM @ 30 CM., CINTA CUBRE JUNTASACABADO CON BASE COAT Y LIMPIEZA DEJANDO LA SUPERFICIE PREPARADA PARA RECIBIR ACABADO FINAL (EDIFICIO A PLANTA BAJA).</t>
  </si>
  <si>
    <t>11.2.27</t>
  </si>
  <si>
    <t>11.2.28</t>
  </si>
  <si>
    <t>11.2.29</t>
  </si>
  <si>
    <t>11.2.30</t>
  </si>
  <si>
    <t>11.2.31</t>
  </si>
  <si>
    <t>11.2.32</t>
  </si>
  <si>
    <t>11.2.33</t>
  </si>
  <si>
    <t>11.2.34</t>
  </si>
  <si>
    <t>11.2.35</t>
  </si>
  <si>
    <t>11.2.36</t>
  </si>
  <si>
    <t>11.2.37</t>
  </si>
  <si>
    <t>11.2.38</t>
  </si>
  <si>
    <t>11.2.39</t>
  </si>
  <si>
    <t>11.2.40</t>
  </si>
  <si>
    <t>11.2.41</t>
  </si>
  <si>
    <t>11.2.42</t>
  </si>
  <si>
    <t>11.2.43</t>
  </si>
  <si>
    <t>11.2.44</t>
  </si>
  <si>
    <t>CONECTOR RECTO DE COBRE CUERDA EXTERIOR A FIERRO DE 13 MM.</t>
  </si>
  <si>
    <t>11.2.45</t>
  </si>
  <si>
    <t>11.3.1</t>
  </si>
  <si>
    <t>11.3.2</t>
  </si>
  <si>
    <t>11.3.3</t>
  </si>
  <si>
    <t>11.3.4</t>
  </si>
  <si>
    <t>11.4.1</t>
  </si>
  <si>
    <t xml:space="preserve"> AISLAMIENTO TERMICO DE FIBRA DE VIDRIO  PARA TUBERIA DE 1/2" DE DIAMETRO.</t>
  </si>
  <si>
    <t>11.4.2</t>
  </si>
  <si>
    <t xml:space="preserve"> AISLAMIENTO TERMICO  PARA TUBERIA DE 3/4" DE DIAMETRO.</t>
  </si>
  <si>
    <t>11.4.3</t>
  </si>
  <si>
    <t xml:space="preserve"> AISLAMIENTO TERMICO DE FIBRA DE VIDRIO  PARA TUBERIA DE 1" DE DIAMETRO.</t>
  </si>
  <si>
    <t>11.4.4</t>
  </si>
  <si>
    <t xml:space="preserve"> AISLAMIENTO TERMICO DE FIBRA DE VIDRIO  PARA TUBERIA DE 1 1/4" DE DIAMETRO.</t>
  </si>
  <si>
    <t>11.4.5</t>
  </si>
  <si>
    <t xml:space="preserve"> AISLAMIENTO TERMICO DE FIBRA DE VIDRIO  PARA TUBERIA DE 1 1/2" DE DIAMETRO.</t>
  </si>
  <si>
    <t>11.4.6</t>
  </si>
  <si>
    <t xml:space="preserve"> AISLAMIENTO TERMICO DE FIBRA DE VIDRIO  PARA TUBERIA DE 2" DE DIAMETRO.</t>
  </si>
  <si>
    <t>11.4.7</t>
  </si>
  <si>
    <t xml:space="preserve"> AISLAMIENTO TERMICO DE FIBRA DE VIDRIO  PARA TUBERIA DE 3" DE DIAMETRO.</t>
  </si>
  <si>
    <t>11.5.1</t>
  </si>
  <si>
    <t>TUBO  DE P.V.C. HIDRAULICO RD 26 DE 25 MM. DE DIAM.</t>
  </si>
  <si>
    <t>11.5.2</t>
  </si>
  <si>
    <t>TUBO DE P.V.C. SANITARIO UNA CAMPANA DE 100 MM.</t>
  </si>
  <si>
    <t>11.5.3</t>
  </si>
  <si>
    <t>TUBO  DE  P.V.C. SANITARIO UNA CAMPANA DE 51 MM.</t>
  </si>
  <si>
    <t>11.5.4</t>
  </si>
  <si>
    <t>11.5.5</t>
  </si>
  <si>
    <t>11.5.6</t>
  </si>
  <si>
    <t>11.5.7</t>
  </si>
  <si>
    <t>11.5.8</t>
  </si>
  <si>
    <t>11.5.9</t>
  </si>
  <si>
    <t>11.5.10</t>
  </si>
  <si>
    <t>TEE SENCILLA P.V.C. SANITARIA PARA CEMENTAR DE 100 MM.</t>
  </si>
  <si>
    <t>11.5.11</t>
  </si>
  <si>
    <t>11.5.12</t>
  </si>
  <si>
    <t>11.5.13</t>
  </si>
  <si>
    <t>11.5.14</t>
  </si>
  <si>
    <t>SUMINISTRO Y COLOCACION DE PANEL COVITEC DE 2" DE ESPESOR PARA PROTECCION DE BAJADAS DE AGUAS PLUVIALES EN FORMA DE ESCUADRA Y TIPO U, INCLUYE: CON SUJECION CON VARILLA DE 3/8" ANCLADA A ELEMENTOS ESTRUCTURALES DE CONCRETO, TRAZO, MANO DE OBRA, HERRAMIENTA ANDAMIOS DESPERDICIOS Y TODO LO NECESARIO PARA SU CORRECTA INSTALACION.</t>
  </si>
  <si>
    <t>EL PERSONAL ENCARGADO DE LA EJECUCIÓN DE ESTA PARTIDA DE TRABAJOS ASÉPTICOS  DEBERÁ DE CONTAR CON LA CERTIFICACIÓN DEL PROVEEDOR DEL PRODUCTO A UTILIZAR EN ESTOS TRABAJOS Y PERSONAL ESPECIALIZADO PARA LA EJECUCIÓN DE LOS MISMOS, DE TAL FORMA QUE SE GARANTICE EL PLENO CONOCIMIENTO Y MANEJO DE ESTOS MATERIALES</t>
  </si>
  <si>
    <t>SUMINISTRO E INSTALACION DE MANOMETRODE CARATULA DE 2.5" DE DIAMETRO Y RANGO DE 0 A 7 Kg/CM2 MARCA METRON.</t>
  </si>
  <si>
    <t xml:space="preserve">SUMINISTRO E INSTALACION DE TERMOMETRO DE COLUMNA CON TERMOPOZO CON  RANGO DE -5° A +40°C  MARCA TETRON. </t>
  </si>
  <si>
    <t>SUMINISTRO E INSTALACION DE VALVULA DE TRES VIAS MARCA JOHNSON CONTROLS MODELO VB-37 52 -19 DE 2 1/2" DE DIAMETRO. INCLUYE:  ACOPLAMIENTO Y MOTOR MODULANTE MARCA JOHNSON  CONTROLS MODELO M110JGA-1.</t>
  </si>
  <si>
    <t>SUMINISTRO E INSTALACION DE VALVULA DE TRES  VIAS MARCA JOHNSON CONTROLS MODELO VB-37 54-7 DE 2 " DE DIAMETRO. INCLUYE ACOPLAMIENTO Y MOTOR MODULANTE MARCA JOHNSON CONCONTROLS MODELO M110JGA-1.</t>
  </si>
  <si>
    <t>SUMINISTRO E INSTALACION DE VALVULA DE TRES VIAS MARCA JOHNSON CONTROLS MODELO VB-37  54-6 DE 1 1/2 " DE DIAMETRO. INCLUYE ACOPLAMIENTO Y MOTOR MODULANTE MARCA JOHNSON CONTROLS MODELO M110JGA-1.</t>
  </si>
  <si>
    <t>SUMINISTRO E INSTALACION DE VALVULA DE TRES VIAS MARCA JOHNSON CONTROLS MODELO VB- 37  54-5 DE 1 " DE DIAMETRO. INCLUYE ACOPLAMIENTO Y MOTOR MODULANTE MARCA JOHNSON CONTROLS MODELO M110JGA-1.</t>
  </si>
  <si>
    <t>SUMINISTRO E INSTALACION DE VALVULA DE TRES VIAS MARCA JOHNSON CONTROLS MODELO VB- 37  54-4 DE 3/4 " DE DIAMETRO. INCLUYE ACOPLAMIEN-TO Y MOTOR MODULANTE MARCA JOHNSON CONTROLS MODELO M110JGA-1.</t>
  </si>
  <si>
    <t>SUMINISTRO E INSTALACION DE VALVULAS DE 2 VIAS PARA SERPENTINES DE RECALENTAMIENTO MARCA JOHNSON CONTROLS MODELO VB-3766 PDTC DE 1/2" DE DIAMETRO INCLUYE ACTUADOR Y ACOPLAMIENTO M110/ Y20EBD-5.</t>
  </si>
  <si>
    <t>MATERIALES VARIOS</t>
  </si>
  <si>
    <t xml:space="preserve">MATERIAL DE SOPORTERIA PARA  TUBERIA  INCLUYE : VARILLA  ROSCADA, TAQUETES DE  EXPANSION,    TUERCAS ,    RONDANAS, ABRAZADERAS, TUBOS, ANGULO, ETC. </t>
  </si>
  <si>
    <t>LOTE</t>
  </si>
  <si>
    <t>MATERIAL VARIO PARA LA  CONEXION  DE TUBERIA INVLUYE SOLADURA 6013, OXIGENO Y  ACETILENO LIJA DE ESMERIL, PASTA FUNDEN- TE, ETC.</t>
  </si>
  <si>
    <t xml:space="preserve">TANQUE DE EXPANSION CON CAPACIDAD DE 400 LITROS MARCA ROTOPLAS O SIMILAR CON  ACCESORIOS. </t>
  </si>
  <si>
    <t>LAMINA GALVANIZADA</t>
  </si>
  <si>
    <t>SUMINISTRO E INSTALACION DE DUCTOS DE INYECCION FABRICADOS DE LAMINA GALVA-NIZADA  DE PRIMERA DE  LOS  SIG. CALIBRES:</t>
  </si>
  <si>
    <t>16.43.1</t>
  </si>
  <si>
    <t>KGS.</t>
  </si>
  <si>
    <t>16.43.2</t>
  </si>
  <si>
    <t>16.43.3</t>
  </si>
  <si>
    <t>AISLAMIENTO DE DUCTOS</t>
  </si>
  <si>
    <t>SUMINISTRO E INSTALACION DE AISLAMIENTO TERMICO PARA DUCTOS A BASE DE FIBRA DE TIPO  RF-3100, DE 1" DE ESPESOR   CON PAPEL   BOND ALUM .INCLUYE  PEGAMENTO Y SELLA-DORES.</t>
  </si>
  <si>
    <t>FILTROS TERMINALES,DIFUSORES Y REJILLAS</t>
  </si>
  <si>
    <t>SUMINISTRO  E  INSTALACION   DE  FILTRO TERMINAL INYECCION DE AIRE, MARCA AMERICAN AIR FILTER CON FILTRO HEPA TERMINAL CON GABINETE DE ALUMINIO Y  PLATO DE 24"x 24" EN  LAS  SIGUIENTES  DIMENSIONES DE CUELLO.</t>
  </si>
  <si>
    <t>16.45.1</t>
  </si>
  <si>
    <t>16.45.2</t>
  </si>
  <si>
    <t>16.45.3</t>
  </si>
  <si>
    <t>16.45.4</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</si>
</sst>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_ ;[Red]\-#,##0.00\ "/>
    <numFmt numFmtId="165" formatCode="&quot;$&quot;\ #,##0.00;[Red]\-&quot;$&quot;\ #,##0.00"/>
    <numFmt numFmtId="166" formatCode="&quot;$&quot;#,##0.00"/>
    <numFmt numFmtId="167" formatCode="&quot;Sí&quot;;&quot;Sí&quot;;&quot;No&quot;"/>
    <numFmt numFmtId="168" formatCode="&quot;Verdadero&quot;;&quot;Verdadero&quot;;&quot;Falso&quot;"/>
    <numFmt numFmtId="169" formatCode="&quot;Activado&quot;;&quot;Activado&quot;;&quot;Desactivado&quot;"/>
    <numFmt numFmtId="170" formatCode="&quot;$&quot;#,##0.000;[Red]\-&quot;$&quot;#,##0.000"/>
    <numFmt numFmtId="171" formatCode="[$$-80A]#,##0.00;[Red]\-[$$-80A]#,##0.00"/>
    <numFmt numFmtId="172" formatCode="0.0"/>
    <numFmt numFmtId="173" formatCode="0_)"/>
    <numFmt numFmtId="174" formatCode="0.000"/>
    <numFmt numFmtId="175" formatCode="#,##0.0000"/>
    <numFmt numFmtId="176" formatCode="[$$-80A]#,##0.00"/>
  </numFmts>
  <fonts count="14">
    <font>
      <sz val="10"/>
      <name val="Arial"/>
      <family val="0"/>
    </font>
    <font>
      <u val="single"/>
      <sz val="10"/>
      <color indexed="12"/>
      <name val="Arial"/>
      <family val="0"/>
    </font>
    <font>
      <u val="single"/>
      <sz val="10"/>
      <color indexed="36"/>
      <name val="Arial"/>
      <family val="0"/>
    </font>
    <font>
      <b/>
      <sz val="9"/>
      <name val="Arial"/>
      <family val="2"/>
    </font>
    <font>
      <b/>
      <sz val="8"/>
      <name val="Arial"/>
      <family val="2"/>
    </font>
    <font>
      <sz val="8"/>
      <name val="Arial"/>
      <family val="0"/>
    </font>
    <font>
      <sz val="9"/>
      <name val="Arial"/>
      <family val="2"/>
    </font>
    <font>
      <b/>
      <sz val="10"/>
      <name val="Arial"/>
      <family val="2"/>
    </font>
    <font>
      <sz val="9"/>
      <name val="Book Antiqua"/>
      <family val="1"/>
    </font>
    <font>
      <i/>
      <sz val="8"/>
      <name val="Arial"/>
      <family val="2"/>
    </font>
    <font>
      <b/>
      <sz val="14"/>
      <name val="Arial"/>
      <family val="2"/>
    </font>
    <font>
      <b/>
      <sz val="7"/>
      <name val="Arial"/>
      <family val="2"/>
    </font>
    <font>
      <b/>
      <sz val="11"/>
      <name val="Arial"/>
      <family val="2"/>
    </font>
    <font>
      <sz val="8"/>
      <color indexed="10"/>
      <name val="Arial"/>
      <family val="2"/>
    </font>
  </fonts>
  <fills count="3">
    <fill>
      <patternFill/>
    </fill>
    <fill>
      <patternFill patternType="gray125"/>
    </fill>
    <fill>
      <patternFill patternType="solid">
        <fgColor indexed="9"/>
        <bgColor indexed="64"/>
      </patternFill>
    </fill>
  </fills>
  <borders count="7">
    <border>
      <left/>
      <right/>
      <top/>
      <bottom/>
      <diagonal/>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7">
    <xf numFmtId="0" fontId="0" fillId="0" borderId="0" xfId="0" applyAlignment="1">
      <alignment/>
    </xf>
    <xf numFmtId="0" fontId="0" fillId="0" borderId="0" xfId="0" applyAlignment="1">
      <alignment vertical="top"/>
    </xf>
    <xf numFmtId="0" fontId="4" fillId="2" borderId="1" xfId="0" applyFont="1" applyFill="1" applyBorder="1" applyAlignment="1">
      <alignment horizontal="center" vertical="center"/>
    </xf>
    <xf numFmtId="0" fontId="5" fillId="2" borderId="2" xfId="0" applyFont="1" applyFill="1" applyBorder="1" applyAlignment="1">
      <alignment vertical="top"/>
    </xf>
    <xf numFmtId="0" fontId="4" fillId="2" borderId="2" xfId="0" applyFont="1" applyFill="1" applyBorder="1" applyAlignment="1">
      <alignment horizontal="justify" vertical="top"/>
    </xf>
    <xf numFmtId="0" fontId="4" fillId="2" borderId="2" xfId="0" applyFont="1" applyFill="1" applyBorder="1" applyAlignment="1">
      <alignment horizontal="center" vertical="top" wrapText="1"/>
    </xf>
    <xf numFmtId="0" fontId="5" fillId="2" borderId="2" xfId="0" applyFont="1" applyFill="1" applyBorder="1" applyAlignment="1">
      <alignment vertical="top"/>
    </xf>
    <xf numFmtId="0" fontId="6" fillId="2" borderId="2" xfId="0" applyFont="1" applyFill="1" applyBorder="1" applyAlignment="1">
      <alignment horizontal="right" vertical="top" wrapText="1"/>
    </xf>
    <xf numFmtId="0" fontId="3" fillId="2" borderId="2" xfId="0" applyFont="1" applyFill="1" applyBorder="1" applyAlignment="1">
      <alignment horizontal="right" vertical="top" wrapText="1"/>
    </xf>
    <xf numFmtId="8" fontId="3" fillId="2" borderId="2" xfId="0" applyNumberFormat="1" applyFont="1" applyFill="1" applyBorder="1" applyAlignment="1">
      <alignment horizontal="right" vertical="top" wrapText="1"/>
    </xf>
    <xf numFmtId="0" fontId="5" fillId="2" borderId="2" xfId="0" applyFont="1" applyFill="1" applyBorder="1" applyAlignment="1">
      <alignment horizontal="justify" vertical="top" wrapText="1"/>
    </xf>
    <xf numFmtId="0" fontId="4" fillId="2" borderId="2" xfId="0" applyFont="1" applyFill="1" applyBorder="1" applyAlignment="1">
      <alignment horizontal="left" vertical="top" wrapText="1"/>
    </xf>
    <xf numFmtId="0" fontId="5" fillId="2" borderId="2" xfId="0" applyFont="1" applyFill="1" applyBorder="1" applyAlignment="1">
      <alignment horizontal="center" vertical="top" wrapText="1"/>
    </xf>
    <xf numFmtId="0" fontId="6" fillId="2" borderId="2" xfId="0" applyFont="1" applyFill="1" applyBorder="1" applyAlignment="1">
      <alignment horizontal="center" vertical="top" wrapText="1"/>
    </xf>
    <xf numFmtId="164" fontId="6" fillId="2" borderId="2" xfId="0" applyNumberFormat="1" applyFont="1" applyFill="1" applyBorder="1" applyAlignment="1">
      <alignment horizontal="right" vertical="top" wrapText="1"/>
    </xf>
    <xf numFmtId="8" fontId="6" fillId="2" borderId="2" xfId="0" applyNumberFormat="1" applyFont="1" applyFill="1" applyBorder="1" applyAlignment="1">
      <alignment horizontal="right" vertical="top" wrapText="1"/>
    </xf>
    <xf numFmtId="2" fontId="5" fillId="2" borderId="2" xfId="0" applyNumberFormat="1" applyFont="1" applyFill="1" applyBorder="1" applyAlignment="1">
      <alignment horizontal="center" vertical="top" wrapText="1"/>
    </xf>
    <xf numFmtId="0" fontId="4" fillId="2" borderId="2" xfId="0" applyFont="1" applyFill="1" applyBorder="1" applyAlignment="1">
      <alignment horizontal="right" vertical="top" wrapText="1"/>
    </xf>
    <xf numFmtId="0" fontId="3" fillId="2" borderId="2" xfId="0" applyFont="1" applyFill="1" applyBorder="1" applyAlignment="1">
      <alignment horizontal="center" vertical="top" wrapText="1"/>
    </xf>
    <xf numFmtId="164" fontId="3" fillId="2" borderId="2" xfId="0" applyNumberFormat="1" applyFont="1" applyFill="1" applyBorder="1" applyAlignment="1">
      <alignment horizontal="right" vertical="top" wrapText="1"/>
    </xf>
    <xf numFmtId="0" fontId="4" fillId="2" borderId="2" xfId="0" applyFont="1" applyFill="1" applyBorder="1" applyAlignment="1">
      <alignment horizontal="center" vertical="top"/>
    </xf>
    <xf numFmtId="0" fontId="0" fillId="0" borderId="0" xfId="0" applyFont="1" applyAlignment="1">
      <alignment vertical="top"/>
    </xf>
    <xf numFmtId="0" fontId="5" fillId="2" borderId="2" xfId="0" applyFont="1" applyFill="1" applyBorder="1" applyAlignment="1">
      <alignment horizontal="right" vertical="top" wrapText="1"/>
    </xf>
    <xf numFmtId="8" fontId="7" fillId="0" borderId="0" xfId="0" applyNumberFormat="1" applyFont="1" applyFill="1" applyBorder="1" applyAlignment="1">
      <alignment vertical="top"/>
    </xf>
    <xf numFmtId="17" fontId="5" fillId="2" borderId="2" xfId="0" applyNumberFormat="1" applyFont="1" applyFill="1" applyBorder="1" applyAlignment="1">
      <alignment horizontal="justify" vertical="top" wrapText="1"/>
    </xf>
    <xf numFmtId="0" fontId="4" fillId="2" borderId="2" xfId="0" applyFont="1" applyFill="1" applyBorder="1" applyAlignment="1">
      <alignment horizontal="justify" vertical="top" wrapText="1"/>
    </xf>
    <xf numFmtId="0" fontId="5" fillId="2" borderId="2" xfId="0" applyFont="1" applyFill="1" applyBorder="1" applyAlignment="1">
      <alignment horizontal="justify" vertical="top"/>
    </xf>
    <xf numFmtId="0" fontId="0" fillId="0" borderId="0" xfId="0" applyFont="1" applyFill="1" applyBorder="1" applyAlignment="1">
      <alignment vertical="top"/>
    </xf>
    <xf numFmtId="8" fontId="0" fillId="0" borderId="0" xfId="0" applyNumberFormat="1" applyFont="1" applyFill="1" applyBorder="1" applyAlignment="1">
      <alignment vertical="top"/>
    </xf>
    <xf numFmtId="17" fontId="5" fillId="2" borderId="2" xfId="0" applyNumberFormat="1" applyFont="1" applyFill="1" applyBorder="1" applyAlignment="1">
      <alignment horizontal="center" vertical="top" wrapText="1"/>
    </xf>
    <xf numFmtId="0" fontId="5" fillId="2" borderId="2" xfId="0" applyFont="1" applyFill="1" applyBorder="1" applyAlignment="1">
      <alignment horizontal="left" vertical="top" wrapText="1"/>
    </xf>
    <xf numFmtId="0" fontId="6" fillId="2" borderId="2" xfId="0" applyFont="1" applyFill="1" applyBorder="1" applyAlignment="1">
      <alignment horizontal="center" vertical="top" wrapText="1" shrinkToFit="1"/>
    </xf>
    <xf numFmtId="164" fontId="6" fillId="2" borderId="2" xfId="0" applyNumberFormat="1" applyFont="1" applyFill="1" applyBorder="1" applyAlignment="1">
      <alignment horizontal="right" vertical="top" wrapText="1" shrinkToFit="1"/>
    </xf>
    <xf numFmtId="0" fontId="6" fillId="2" borderId="2" xfId="0" applyFont="1" applyFill="1" applyBorder="1" applyAlignment="1">
      <alignment horizontal="right" vertical="top" wrapText="1" shrinkToFit="1"/>
    </xf>
    <xf numFmtId="0" fontId="5" fillId="2" borderId="2" xfId="0" applyFont="1" applyFill="1" applyBorder="1" applyAlignment="1">
      <alignment horizontal="justify" vertical="top" wrapText="1" shrinkToFit="1"/>
    </xf>
    <xf numFmtId="0" fontId="4" fillId="2" borderId="2" xfId="0" applyFont="1" applyFill="1" applyBorder="1" applyAlignment="1">
      <alignment horizontal="left" vertical="top" wrapText="1" shrinkToFit="1"/>
    </xf>
    <xf numFmtId="8" fontId="6" fillId="2" borderId="2" xfId="0" applyNumberFormat="1" applyFont="1" applyFill="1" applyBorder="1" applyAlignment="1">
      <alignment horizontal="right" vertical="top" wrapText="1" shrinkToFit="1"/>
    </xf>
    <xf numFmtId="164" fontId="6" fillId="2" borderId="2" xfId="0" applyNumberFormat="1" applyFont="1" applyFill="1" applyBorder="1" applyAlignment="1">
      <alignment horizontal="center" vertical="top" wrapText="1"/>
    </xf>
    <xf numFmtId="8" fontId="6" fillId="2" borderId="2" xfId="0" applyNumberFormat="1" applyFont="1" applyFill="1" applyBorder="1" applyAlignment="1">
      <alignment horizontal="center" vertical="top" wrapText="1"/>
    </xf>
    <xf numFmtId="8" fontId="5" fillId="2" borderId="2" xfId="0" applyNumberFormat="1" applyFont="1" applyFill="1" applyBorder="1" applyAlignment="1">
      <alignment horizontal="right" vertical="top" wrapText="1" shrinkToFit="1"/>
    </xf>
    <xf numFmtId="0" fontId="5" fillId="2" borderId="2" xfId="0" applyFont="1" applyFill="1" applyBorder="1" applyAlignment="1">
      <alignment horizontal="center" vertical="top" wrapText="1" shrinkToFit="1"/>
    </xf>
    <xf numFmtId="8" fontId="4" fillId="2" borderId="2" xfId="0" applyNumberFormat="1" applyFont="1" applyFill="1" applyBorder="1" applyAlignment="1">
      <alignment horizontal="left" vertical="top" wrapText="1" shrinkToFit="1"/>
    </xf>
    <xf numFmtId="0" fontId="5" fillId="2" borderId="2" xfId="0" applyFont="1" applyFill="1" applyBorder="1" applyAlignment="1">
      <alignment horizontal="right" vertical="top" wrapText="1" shrinkToFit="1"/>
    </xf>
    <xf numFmtId="0" fontId="3" fillId="2" borderId="2" xfId="0" applyFont="1" applyFill="1" applyBorder="1" applyAlignment="1">
      <alignment horizontal="center" vertical="top" wrapText="1" shrinkToFit="1"/>
    </xf>
    <xf numFmtId="164" fontId="3" fillId="2" borderId="2" xfId="0" applyNumberFormat="1" applyFont="1" applyFill="1" applyBorder="1" applyAlignment="1">
      <alignment horizontal="left" vertical="top" wrapText="1" shrinkToFit="1"/>
    </xf>
    <xf numFmtId="8" fontId="3" fillId="2" borderId="2" xfId="0" applyNumberFormat="1" applyFont="1" applyFill="1" applyBorder="1" applyAlignment="1">
      <alignment horizontal="left" vertical="top" wrapText="1" shrinkToFit="1"/>
    </xf>
    <xf numFmtId="8" fontId="3" fillId="2" borderId="2" xfId="0" applyNumberFormat="1" applyFont="1" applyFill="1" applyBorder="1" applyAlignment="1">
      <alignment horizontal="left" vertical="top" wrapText="1"/>
    </xf>
    <xf numFmtId="0" fontId="7" fillId="0" borderId="0" xfId="0" applyFont="1" applyAlignment="1">
      <alignment horizontal="left" vertical="top"/>
    </xf>
    <xf numFmtId="8" fontId="7" fillId="0" borderId="0" xfId="0" applyNumberFormat="1" applyFont="1" applyFill="1" applyBorder="1" applyAlignment="1">
      <alignment horizontal="left" vertical="top"/>
    </xf>
    <xf numFmtId="0" fontId="7" fillId="0" borderId="0" xfId="0" applyFont="1" applyFill="1" applyBorder="1" applyAlignment="1">
      <alignment horizontal="left" vertical="top"/>
    </xf>
    <xf numFmtId="0" fontId="5" fillId="2" borderId="2" xfId="0" applyFont="1" applyFill="1" applyBorder="1" applyAlignment="1">
      <alignment horizontal="justify" vertical="top" shrinkToFit="1"/>
    </xf>
    <xf numFmtId="164" fontId="6" fillId="2" borderId="2" xfId="0" applyNumberFormat="1" applyFont="1" applyFill="1" applyBorder="1" applyAlignment="1">
      <alignment vertical="top" wrapText="1" shrinkToFit="1"/>
    </xf>
    <xf numFmtId="8" fontId="6" fillId="2" borderId="2" xfId="0" applyNumberFormat="1" applyFont="1" applyFill="1" applyBorder="1" applyAlignment="1">
      <alignment vertical="top" wrapText="1" shrinkToFit="1"/>
    </xf>
    <xf numFmtId="174" fontId="5" fillId="2" borderId="2" xfId="0" applyNumberFormat="1" applyFont="1" applyFill="1" applyBorder="1" applyAlignment="1">
      <alignment horizontal="center" vertical="top" wrapText="1"/>
    </xf>
    <xf numFmtId="0" fontId="6" fillId="2" borderId="2" xfId="0" applyFont="1" applyFill="1" applyBorder="1" applyAlignment="1">
      <alignment vertical="top" wrapText="1" shrinkToFit="1"/>
    </xf>
    <xf numFmtId="0" fontId="4" fillId="2" borderId="2" xfId="0" applyFont="1" applyFill="1" applyBorder="1" applyAlignment="1">
      <alignment horizontal="center" vertical="top" wrapText="1" shrinkToFit="1"/>
    </xf>
    <xf numFmtId="164" fontId="6" fillId="2" borderId="2" xfId="0" applyNumberFormat="1" applyFont="1" applyFill="1" applyBorder="1" applyAlignment="1">
      <alignment horizontal="justify" vertical="top" wrapText="1"/>
    </xf>
    <xf numFmtId="0" fontId="6" fillId="2" borderId="2" xfId="0" applyFont="1" applyFill="1" applyBorder="1" applyAlignment="1">
      <alignment horizontal="justify" vertical="top" wrapText="1"/>
    </xf>
    <xf numFmtId="0" fontId="5" fillId="2" borderId="2" xfId="0" applyFont="1" applyFill="1" applyBorder="1" applyAlignment="1">
      <alignment horizontal="left" vertical="top" wrapText="1" shrinkToFit="1"/>
    </xf>
    <xf numFmtId="0" fontId="4" fillId="2" borderId="2" xfId="0" applyFont="1" applyFill="1" applyBorder="1" applyAlignment="1">
      <alignment horizontal="right" vertical="top" wrapText="1" shrinkToFit="1"/>
    </xf>
    <xf numFmtId="164" fontId="3" fillId="2" borderId="2" xfId="0" applyNumberFormat="1" applyFont="1" applyFill="1" applyBorder="1" applyAlignment="1">
      <alignment horizontal="right" vertical="top" wrapText="1" shrinkToFit="1"/>
    </xf>
    <xf numFmtId="8" fontId="3" fillId="2" borderId="2" xfId="0" applyNumberFormat="1" applyFont="1" applyFill="1" applyBorder="1" applyAlignment="1">
      <alignment horizontal="right" vertical="top" wrapText="1" shrinkToFit="1"/>
    </xf>
    <xf numFmtId="17" fontId="5" fillId="2" borderId="2" xfId="0" applyNumberFormat="1" applyFont="1" applyFill="1" applyBorder="1" applyAlignment="1">
      <alignment horizontal="justify" vertical="top" wrapText="1" shrinkToFit="1"/>
    </xf>
    <xf numFmtId="44" fontId="6" fillId="2" borderId="2" xfId="19" applyFont="1" applyFill="1" applyBorder="1" applyAlignment="1">
      <alignment horizontal="right" vertical="top" wrapText="1" shrinkToFit="1"/>
    </xf>
    <xf numFmtId="0" fontId="4" fillId="2" borderId="2" xfId="0" applyFont="1" applyFill="1" applyBorder="1" applyAlignment="1">
      <alignment horizontal="justify" vertical="top" wrapText="1" shrinkToFit="1"/>
    </xf>
    <xf numFmtId="44" fontId="5" fillId="2" borderId="2" xfId="19" applyFont="1" applyFill="1" applyBorder="1" applyAlignment="1">
      <alignment horizontal="right" vertical="top" wrapText="1" shrinkToFit="1"/>
    </xf>
    <xf numFmtId="44" fontId="6" fillId="2" borderId="2" xfId="19" applyFont="1" applyFill="1" applyBorder="1" applyAlignment="1">
      <alignment horizontal="center" vertical="top" wrapText="1" shrinkToFit="1"/>
    </xf>
    <xf numFmtId="164" fontId="6" fillId="2" borderId="2" xfId="19" applyNumberFormat="1" applyFont="1" applyFill="1" applyBorder="1" applyAlignment="1">
      <alignment horizontal="right" vertical="top" wrapText="1" shrinkToFit="1"/>
    </xf>
    <xf numFmtId="0" fontId="8" fillId="2" borderId="2" xfId="0" applyFont="1" applyFill="1" applyBorder="1" applyAlignment="1">
      <alignment horizontal="center" vertical="top"/>
    </xf>
    <xf numFmtId="164" fontId="8" fillId="2" borderId="2" xfId="0" applyNumberFormat="1" applyFont="1" applyFill="1" applyBorder="1" applyAlignment="1">
      <alignment horizontal="center" vertical="top"/>
    </xf>
    <xf numFmtId="0" fontId="8" fillId="2" borderId="2" xfId="0" applyFont="1" applyFill="1" applyBorder="1" applyAlignment="1" applyProtection="1">
      <alignment horizontal="center" vertical="top"/>
      <protection/>
    </xf>
    <xf numFmtId="164" fontId="8" fillId="2" borderId="2" xfId="0" applyNumberFormat="1" applyFont="1" applyFill="1" applyBorder="1" applyAlignment="1" applyProtection="1">
      <alignment horizontal="center" vertical="top"/>
      <protection/>
    </xf>
    <xf numFmtId="0" fontId="3" fillId="2" borderId="2" xfId="0" applyFont="1" applyFill="1" applyBorder="1" applyAlignment="1">
      <alignment horizontal="right" vertical="top" wrapText="1" shrinkToFit="1"/>
    </xf>
    <xf numFmtId="0" fontId="6" fillId="2" borderId="2" xfId="0" applyFont="1" applyFill="1" applyBorder="1" applyAlignment="1">
      <alignment horizontal="justify" vertical="top" wrapText="1" shrinkToFit="1"/>
    </xf>
    <xf numFmtId="0" fontId="5" fillId="2" borderId="3" xfId="0" applyFont="1" applyFill="1" applyBorder="1" applyAlignment="1">
      <alignment horizontal="center" vertical="top" wrapText="1"/>
    </xf>
    <xf numFmtId="0" fontId="6" fillId="2" borderId="3" xfId="0" applyFont="1" applyFill="1" applyBorder="1" applyAlignment="1">
      <alignment vertical="top"/>
    </xf>
    <xf numFmtId="0" fontId="4" fillId="2" borderId="2" xfId="0" applyFont="1" applyFill="1" applyBorder="1" applyAlignment="1">
      <alignment vertical="top" wrapText="1"/>
    </xf>
    <xf numFmtId="8" fontId="7" fillId="2" borderId="2" xfId="0" applyNumberFormat="1" applyFont="1" applyFill="1" applyBorder="1" applyAlignment="1">
      <alignment horizontal="right" vertical="top" wrapText="1"/>
    </xf>
    <xf numFmtId="0" fontId="7" fillId="2" borderId="2" xfId="0" applyFont="1" applyFill="1" applyBorder="1" applyAlignment="1">
      <alignment horizontal="center" vertical="top"/>
    </xf>
    <xf numFmtId="0" fontId="3" fillId="2" borderId="3" xfId="0" applyFont="1" applyFill="1" applyBorder="1" applyAlignment="1">
      <alignment horizontal="right" vertical="top" wrapText="1"/>
    </xf>
    <xf numFmtId="8" fontId="7" fillId="2" borderId="3" xfId="0" applyNumberFormat="1" applyFont="1" applyFill="1" applyBorder="1" applyAlignment="1">
      <alignment horizontal="right" vertical="top" wrapText="1"/>
    </xf>
    <xf numFmtId="0" fontId="5" fillId="2" borderId="0" xfId="0" applyFont="1" applyFill="1" applyBorder="1" applyAlignment="1">
      <alignment vertical="top"/>
    </xf>
    <xf numFmtId="4" fontId="5" fillId="2" borderId="0" xfId="19" applyNumberFormat="1" applyFont="1" applyFill="1" applyBorder="1" applyAlignment="1">
      <alignment vertical="top"/>
    </xf>
    <xf numFmtId="44" fontId="5" fillId="2" borderId="0" xfId="19" applyFont="1" applyFill="1" applyBorder="1" applyAlignment="1">
      <alignment vertical="top"/>
    </xf>
    <xf numFmtId="0" fontId="0" fillId="2" borderId="0" xfId="0" applyFont="1" applyFill="1" applyBorder="1" applyAlignment="1">
      <alignment vertical="top"/>
    </xf>
    <xf numFmtId="0" fontId="11" fillId="2" borderId="0" xfId="0" applyFont="1" applyFill="1" applyBorder="1" applyAlignment="1">
      <alignment horizontal="left" vertical="top"/>
    </xf>
    <xf numFmtId="0" fontId="3" fillId="2" borderId="0" xfId="0" applyFont="1" applyFill="1" applyBorder="1" applyAlignment="1">
      <alignment vertical="top"/>
    </xf>
    <xf numFmtId="0" fontId="6" fillId="2" borderId="0" xfId="0" applyFont="1" applyFill="1" applyBorder="1" applyAlignment="1">
      <alignment vertical="top"/>
    </xf>
    <xf numFmtId="4" fontId="6" fillId="2" borderId="0" xfId="19" applyNumberFormat="1" applyFont="1" applyFill="1" applyBorder="1" applyAlignment="1">
      <alignment vertical="top"/>
    </xf>
    <xf numFmtId="0" fontId="0" fillId="2" borderId="2" xfId="0" applyFont="1" applyFill="1" applyBorder="1" applyAlignment="1">
      <alignment vertical="top"/>
    </xf>
    <xf numFmtId="0" fontId="0" fillId="2" borderId="2" xfId="0" applyFont="1" applyFill="1" applyBorder="1" applyAlignment="1">
      <alignment horizontal="center" vertical="top"/>
    </xf>
    <xf numFmtId="164" fontId="0" fillId="2" borderId="2" xfId="0" applyNumberFormat="1" applyFont="1" applyFill="1" applyBorder="1" applyAlignment="1">
      <alignment vertical="top"/>
    </xf>
    <xf numFmtId="8" fontId="0" fillId="2" borderId="2" xfId="0" applyNumberFormat="1" applyFont="1" applyFill="1" applyBorder="1" applyAlignment="1">
      <alignment vertical="top"/>
    </xf>
    <xf numFmtId="0" fontId="0" fillId="2" borderId="3" xfId="0" applyFont="1" applyFill="1" applyBorder="1" applyAlignment="1">
      <alignment vertical="top"/>
    </xf>
    <xf numFmtId="0" fontId="5" fillId="2" borderId="4" xfId="0" applyFont="1" applyFill="1" applyBorder="1" applyAlignment="1">
      <alignment horizontal="center" vertical="top"/>
    </xf>
    <xf numFmtId="0" fontId="5" fillId="2" borderId="2" xfId="0" applyFont="1" applyFill="1" applyBorder="1" applyAlignment="1">
      <alignment horizontal="center"/>
    </xf>
    <xf numFmtId="175" fontId="5" fillId="2" borderId="2" xfId="0" applyNumberFormat="1" applyFont="1" applyFill="1" applyBorder="1" applyAlignment="1">
      <alignment horizontal="right"/>
    </xf>
    <xf numFmtId="176" fontId="5" fillId="2" borderId="2" xfId="0" applyNumberFormat="1" applyFont="1" applyFill="1" applyBorder="1" applyAlignment="1" applyProtection="1">
      <alignment horizontal="right"/>
      <protection locked="0"/>
    </xf>
    <xf numFmtId="176" fontId="5" fillId="2" borderId="2" xfId="0" applyNumberFormat="1" applyFont="1" applyFill="1" applyBorder="1" applyAlignment="1">
      <alignment horizontal="right"/>
    </xf>
    <xf numFmtId="0" fontId="5" fillId="2" borderId="2" xfId="0" applyFont="1" applyFill="1" applyBorder="1" applyAlignment="1" applyProtection="1">
      <alignment horizontal="center"/>
      <protection/>
    </xf>
    <xf numFmtId="0" fontId="5" fillId="2" borderId="5" xfId="0" applyFont="1" applyFill="1" applyBorder="1" applyAlignment="1">
      <alignment vertical="top"/>
    </xf>
    <xf numFmtId="0" fontId="5" fillId="2" borderId="5" xfId="0" applyFont="1" applyFill="1" applyBorder="1" applyAlignment="1">
      <alignment horizontal="center" vertical="top"/>
    </xf>
    <xf numFmtId="0" fontId="3" fillId="2" borderId="2" xfId="0" applyFont="1" applyFill="1" applyBorder="1" applyAlignment="1">
      <alignment horizontal="center" vertical="top"/>
    </xf>
    <xf numFmtId="0" fontId="0" fillId="0" borderId="0" xfId="0" applyFont="1" applyAlignment="1">
      <alignment vertical="top"/>
    </xf>
    <xf numFmtId="0" fontId="0" fillId="0" borderId="0" xfId="0" applyFont="1" applyFill="1" applyBorder="1" applyAlignment="1">
      <alignment vertical="top"/>
    </xf>
    <xf numFmtId="8" fontId="0" fillId="0" borderId="0" xfId="0" applyNumberFormat="1" applyFont="1" applyFill="1" applyBorder="1" applyAlignment="1">
      <alignment vertical="top"/>
    </xf>
    <xf numFmtId="2" fontId="0" fillId="0" borderId="0" xfId="0" applyNumberFormat="1" applyFont="1" applyFill="1" applyBorder="1" applyAlignment="1">
      <alignment vertical="top"/>
    </xf>
    <xf numFmtId="0" fontId="0" fillId="0" borderId="0" xfId="0" applyFont="1" applyBorder="1" applyAlignment="1">
      <alignment vertical="top"/>
    </xf>
    <xf numFmtId="164" fontId="0" fillId="0" borderId="0" xfId="0" applyNumberFormat="1" applyFont="1" applyFill="1" applyBorder="1" applyAlignment="1">
      <alignment vertical="top"/>
    </xf>
    <xf numFmtId="8" fontId="0" fillId="0" borderId="0" xfId="0" applyNumberFormat="1" applyFont="1" applyAlignment="1">
      <alignment vertical="top"/>
    </xf>
    <xf numFmtId="8" fontId="12" fillId="2" borderId="2" xfId="0" applyNumberFormat="1" applyFont="1" applyFill="1" applyBorder="1" applyAlignment="1">
      <alignment horizontal="right" vertical="top" wrapText="1"/>
    </xf>
    <xf numFmtId="0" fontId="13" fillId="2" borderId="2" xfId="0" applyFont="1" applyFill="1" applyBorder="1" applyAlignment="1">
      <alignment horizontal="justify" vertical="top" wrapText="1"/>
    </xf>
    <xf numFmtId="44" fontId="3" fillId="2" borderId="0" xfId="19" applyFont="1" applyFill="1" applyBorder="1" applyAlignment="1">
      <alignment horizontal="right" vertical="top"/>
    </xf>
    <xf numFmtId="15" fontId="3" fillId="2" borderId="0" xfId="19" applyNumberFormat="1" applyFont="1" applyFill="1" applyBorder="1" applyAlignment="1">
      <alignment horizontal="right" vertical="top"/>
    </xf>
    <xf numFmtId="0" fontId="3" fillId="2" borderId="6" xfId="0" applyFont="1" applyFill="1" applyBorder="1" applyAlignment="1">
      <alignment horizontal="right" vertical="top"/>
    </xf>
    <xf numFmtId="0" fontId="10" fillId="2" borderId="0" xfId="0" applyFont="1" applyFill="1" applyBorder="1" applyAlignment="1">
      <alignment horizontal="left" vertical="top"/>
    </xf>
    <xf numFmtId="0" fontId="5" fillId="2" borderId="0" xfId="0" applyFont="1" applyFill="1" applyBorder="1" applyAlignment="1">
      <alignment horizontal="left" vertical="top"/>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677"/>
  <sheetViews>
    <sheetView tabSelected="1" zoomScale="75" zoomScaleNormal="75" workbookViewId="0" topLeftCell="A1">
      <selection activeCell="B15" sqref="B15"/>
    </sheetView>
  </sheetViews>
  <sheetFormatPr defaultColWidth="11.421875" defaultRowHeight="12.75"/>
  <cols>
    <col min="1" max="1" width="10.57421875" style="103" customWidth="1"/>
    <col min="2" max="2" width="80.421875" style="103" customWidth="1"/>
    <col min="3" max="3" width="8.140625" style="103" customWidth="1"/>
    <col min="4" max="4" width="10.57421875" style="103" customWidth="1"/>
    <col min="5" max="5" width="11.421875" style="103" customWidth="1"/>
    <col min="6" max="6" width="17.8515625" style="103" customWidth="1"/>
    <col min="7" max="7" width="17.00390625" style="103" customWidth="1"/>
    <col min="8" max="8" width="11.421875" style="103" customWidth="1"/>
    <col min="9" max="9" width="16.8515625" style="103" customWidth="1"/>
    <col min="10" max="16384" width="11.421875" style="103" customWidth="1"/>
  </cols>
  <sheetData>
    <row r="1" spans="1:6" ht="18">
      <c r="A1" s="115" t="s">
        <v>893</v>
      </c>
      <c r="B1" s="115"/>
      <c r="C1" s="81"/>
      <c r="D1" s="82"/>
      <c r="E1" s="83"/>
      <c r="F1" s="83"/>
    </row>
    <row r="2" spans="1:6" ht="12.75">
      <c r="A2" s="116" t="s">
        <v>894</v>
      </c>
      <c r="B2" s="116"/>
      <c r="C2" s="81"/>
      <c r="D2" s="82"/>
      <c r="E2" s="84"/>
      <c r="F2" s="84"/>
    </row>
    <row r="3" spans="1:6" ht="15.75" customHeight="1">
      <c r="A3" s="85" t="s">
        <v>895</v>
      </c>
      <c r="B3" s="86" t="s">
        <v>896</v>
      </c>
      <c r="C3" s="87"/>
      <c r="D3" s="88"/>
      <c r="E3" s="112" t="s">
        <v>897</v>
      </c>
      <c r="F3" s="113">
        <v>37432</v>
      </c>
    </row>
    <row r="4" spans="1:6" ht="18.75" customHeight="1">
      <c r="A4" s="85" t="s">
        <v>898</v>
      </c>
      <c r="B4" s="86" t="s">
        <v>89</v>
      </c>
      <c r="C4" s="114" t="s">
        <v>201</v>
      </c>
      <c r="D4" s="114"/>
      <c r="E4" s="114"/>
      <c r="F4" s="114"/>
    </row>
    <row r="5" spans="1:6" ht="12.75">
      <c r="A5" s="2" t="s">
        <v>899</v>
      </c>
      <c r="B5" s="2" t="s">
        <v>900</v>
      </c>
      <c r="C5" s="2" t="s">
        <v>901</v>
      </c>
      <c r="D5" s="2" t="s">
        <v>902</v>
      </c>
      <c r="E5" s="2" t="s">
        <v>903</v>
      </c>
      <c r="F5" s="2" t="s">
        <v>904</v>
      </c>
    </row>
    <row r="6" spans="1:6" ht="12.75">
      <c r="A6" s="89"/>
      <c r="B6" s="89"/>
      <c r="C6" s="89"/>
      <c r="D6" s="89"/>
      <c r="E6" s="89"/>
      <c r="F6" s="89"/>
    </row>
    <row r="7" spans="1:6" ht="12.75">
      <c r="A7" s="3"/>
      <c r="B7" s="102" t="s">
        <v>905</v>
      </c>
      <c r="C7" s="89"/>
      <c r="D7" s="89"/>
      <c r="E7" s="89"/>
      <c r="F7" s="89"/>
    </row>
    <row r="8" spans="1:6" ht="12.75">
      <c r="A8" s="3"/>
      <c r="B8" s="20"/>
      <c r="C8" s="89"/>
      <c r="D8" s="89"/>
      <c r="E8" s="89"/>
      <c r="F8" s="89"/>
    </row>
    <row r="9" spans="1:6" ht="22.5">
      <c r="A9" s="3"/>
      <c r="B9" s="4" t="s">
        <v>906</v>
      </c>
      <c r="C9" s="89"/>
      <c r="D9" s="89"/>
      <c r="E9" s="89"/>
      <c r="F9" s="89"/>
    </row>
    <row r="10" spans="1:6" ht="12.75">
      <c r="A10" s="100"/>
      <c r="B10" s="4"/>
      <c r="C10" s="89"/>
      <c r="D10" s="89"/>
      <c r="E10" s="89"/>
      <c r="F10" s="89"/>
    </row>
    <row r="11" spans="1:6" ht="33.75" customHeight="1">
      <c r="A11" s="94" t="s">
        <v>1177</v>
      </c>
      <c r="B11" s="26" t="s">
        <v>1178</v>
      </c>
      <c r="C11" s="95"/>
      <c r="D11" s="96"/>
      <c r="E11" s="97"/>
      <c r="F11" s="98"/>
    </row>
    <row r="12" spans="1:6" ht="12.75">
      <c r="A12" s="94"/>
      <c r="B12" s="20"/>
      <c r="C12" s="95"/>
      <c r="D12" s="96"/>
      <c r="E12" s="97"/>
      <c r="F12" s="98"/>
    </row>
    <row r="13" spans="1:6" ht="22.5">
      <c r="A13" s="94" t="s">
        <v>1179</v>
      </c>
      <c r="B13" s="26" t="s">
        <v>1180</v>
      </c>
      <c r="C13" s="95"/>
      <c r="D13" s="96"/>
      <c r="E13" s="97"/>
      <c r="F13" s="98"/>
    </row>
    <row r="14" spans="1:6" ht="12.75">
      <c r="A14" s="94"/>
      <c r="B14" s="20"/>
      <c r="C14" s="99"/>
      <c r="D14" s="96"/>
      <c r="E14" s="97"/>
      <c r="F14" s="98"/>
    </row>
    <row r="15" spans="1:6" ht="67.5">
      <c r="A15" s="94" t="s">
        <v>1181</v>
      </c>
      <c r="B15" s="26" t="s">
        <v>1182</v>
      </c>
      <c r="C15" s="95"/>
      <c r="D15" s="96"/>
      <c r="E15" s="97"/>
      <c r="F15" s="98"/>
    </row>
    <row r="16" spans="1:6" ht="12.75">
      <c r="A16" s="94"/>
      <c r="B16" s="20"/>
      <c r="C16" s="95"/>
      <c r="D16" s="96"/>
      <c r="E16" s="97"/>
      <c r="F16" s="98"/>
    </row>
    <row r="17" spans="1:6" ht="45">
      <c r="A17" s="94" t="s">
        <v>1183</v>
      </c>
      <c r="B17" s="26" t="s">
        <v>1184</v>
      </c>
      <c r="C17" s="95"/>
      <c r="D17" s="96"/>
      <c r="E17" s="97"/>
      <c r="F17" s="98"/>
    </row>
    <row r="18" spans="1:6" ht="12.75">
      <c r="A18" s="94"/>
      <c r="B18" s="26"/>
      <c r="C18" s="95"/>
      <c r="D18" s="96"/>
      <c r="E18" s="97"/>
      <c r="F18" s="98"/>
    </row>
    <row r="19" spans="1:6" ht="45">
      <c r="A19" s="94" t="s">
        <v>1185</v>
      </c>
      <c r="B19" s="26" t="s">
        <v>1186</v>
      </c>
      <c r="C19" s="95"/>
      <c r="D19" s="96"/>
      <c r="E19" s="97"/>
      <c r="F19" s="98"/>
    </row>
    <row r="20" spans="1:6" ht="12.75">
      <c r="A20" s="94"/>
      <c r="B20" s="20"/>
      <c r="C20" s="95"/>
      <c r="D20" s="96"/>
      <c r="E20" s="97"/>
      <c r="F20" s="98"/>
    </row>
    <row r="21" spans="1:6" ht="33.75">
      <c r="A21" s="94" t="s">
        <v>1187</v>
      </c>
      <c r="B21" s="26" t="s">
        <v>1188</v>
      </c>
      <c r="C21" s="95"/>
      <c r="D21" s="96"/>
      <c r="E21" s="97"/>
      <c r="F21" s="98"/>
    </row>
    <row r="22" spans="1:6" ht="12.75">
      <c r="A22" s="94"/>
      <c r="B22" s="20"/>
      <c r="C22" s="95"/>
      <c r="D22" s="96"/>
      <c r="E22" s="97"/>
      <c r="F22" s="98"/>
    </row>
    <row r="23" spans="1:6" ht="22.5">
      <c r="A23" s="94" t="s">
        <v>1189</v>
      </c>
      <c r="B23" s="26" t="s">
        <v>1190</v>
      </c>
      <c r="C23" s="95"/>
      <c r="D23" s="96"/>
      <c r="E23" s="97"/>
      <c r="F23" s="98"/>
    </row>
    <row r="24" spans="1:6" ht="12.75">
      <c r="A24" s="94"/>
      <c r="B24" s="26"/>
      <c r="C24" s="95"/>
      <c r="D24" s="96"/>
      <c r="E24" s="97"/>
      <c r="F24" s="98"/>
    </row>
    <row r="25" spans="1:6" ht="45">
      <c r="A25" s="94" t="s">
        <v>1191</v>
      </c>
      <c r="B25" s="26" t="s">
        <v>1192</v>
      </c>
      <c r="C25" s="95"/>
      <c r="D25" s="96"/>
      <c r="E25" s="97"/>
      <c r="F25" s="98"/>
    </row>
    <row r="26" spans="1:6" ht="12.75">
      <c r="A26" s="94"/>
      <c r="B26" s="20"/>
      <c r="C26" s="95"/>
      <c r="D26" s="96"/>
      <c r="E26" s="97"/>
      <c r="F26" s="98"/>
    </row>
    <row r="27" spans="1:6" ht="22.5">
      <c r="A27" s="94" t="s">
        <v>1193</v>
      </c>
      <c r="B27" s="26" t="s">
        <v>1194</v>
      </c>
      <c r="C27" s="95"/>
      <c r="D27" s="96"/>
      <c r="E27" s="97"/>
      <c r="F27" s="98"/>
    </row>
    <row r="28" spans="1:6" ht="12.75">
      <c r="A28" s="94"/>
      <c r="B28" s="20"/>
      <c r="C28" s="95"/>
      <c r="D28" s="96"/>
      <c r="E28" s="97"/>
      <c r="F28" s="98"/>
    </row>
    <row r="29" spans="1:6" ht="22.5">
      <c r="A29" s="94" t="s">
        <v>1195</v>
      </c>
      <c r="B29" s="26" t="s">
        <v>1196</v>
      </c>
      <c r="C29" s="95"/>
      <c r="D29" s="96"/>
      <c r="E29" s="97"/>
      <c r="F29" s="98"/>
    </row>
    <row r="30" spans="1:6" ht="12.75">
      <c r="A30" s="94"/>
      <c r="B30" s="20"/>
      <c r="C30" s="95"/>
      <c r="D30" s="96"/>
      <c r="E30" s="97"/>
      <c r="F30" s="98"/>
    </row>
    <row r="31" spans="1:6" ht="22.5">
      <c r="A31" s="94" t="s">
        <v>1197</v>
      </c>
      <c r="B31" s="26" t="s">
        <v>1198</v>
      </c>
      <c r="C31" s="95"/>
      <c r="D31" s="96"/>
      <c r="E31" s="97"/>
      <c r="F31" s="98"/>
    </row>
    <row r="32" spans="1:6" ht="12.75">
      <c r="A32" s="94"/>
      <c r="B32" s="20"/>
      <c r="C32" s="95"/>
      <c r="D32" s="96"/>
      <c r="E32" s="97"/>
      <c r="F32" s="98"/>
    </row>
    <row r="33" spans="1:6" ht="22.5">
      <c r="A33" s="94" t="s">
        <v>1199</v>
      </c>
      <c r="B33" s="26" t="s">
        <v>1200</v>
      </c>
      <c r="C33" s="95"/>
      <c r="D33" s="96"/>
      <c r="E33" s="97"/>
      <c r="F33" s="98"/>
    </row>
    <row r="34" spans="1:6" ht="12.75">
      <c r="A34" s="94"/>
      <c r="B34" s="20"/>
      <c r="C34" s="95"/>
      <c r="D34" s="96"/>
      <c r="E34" s="97"/>
      <c r="F34" s="98"/>
    </row>
    <row r="35" spans="1:6" ht="33.75">
      <c r="A35" s="94" t="s">
        <v>1201</v>
      </c>
      <c r="B35" s="26" t="s">
        <v>1202</v>
      </c>
      <c r="C35" s="95"/>
      <c r="D35" s="96"/>
      <c r="E35" s="97"/>
      <c r="F35" s="98"/>
    </row>
    <row r="36" spans="1:6" ht="12.75">
      <c r="A36" s="94"/>
      <c r="B36" s="20"/>
      <c r="C36" s="95"/>
      <c r="D36" s="96"/>
      <c r="E36" s="97"/>
      <c r="F36" s="98"/>
    </row>
    <row r="37" spans="1:6" ht="33.75">
      <c r="A37" s="94" t="s">
        <v>1203</v>
      </c>
      <c r="B37" s="26" t="s">
        <v>1204</v>
      </c>
      <c r="C37" s="95"/>
      <c r="D37" s="96"/>
      <c r="E37" s="97"/>
      <c r="F37" s="98"/>
    </row>
    <row r="38" spans="1:6" ht="12.75">
      <c r="A38" s="94"/>
      <c r="B38" s="20"/>
      <c r="C38" s="95"/>
      <c r="D38" s="96"/>
      <c r="E38" s="97"/>
      <c r="F38" s="98"/>
    </row>
    <row r="39" spans="1:6" ht="22.5">
      <c r="A39" s="94" t="s">
        <v>1205</v>
      </c>
      <c r="B39" s="26" t="s">
        <v>1206</v>
      </c>
      <c r="C39" s="95"/>
      <c r="D39" s="96"/>
      <c r="E39" s="97"/>
      <c r="F39" s="98"/>
    </row>
    <row r="40" spans="1:6" ht="12.75">
      <c r="A40" s="94"/>
      <c r="B40" s="20"/>
      <c r="C40" s="95"/>
      <c r="D40" s="96"/>
      <c r="E40" s="97"/>
      <c r="F40" s="98"/>
    </row>
    <row r="41" spans="1:6" ht="45">
      <c r="A41" s="94" t="s">
        <v>1207</v>
      </c>
      <c r="B41" s="26" t="s">
        <v>1208</v>
      </c>
      <c r="C41" s="95"/>
      <c r="D41" s="96"/>
      <c r="E41" s="97"/>
      <c r="F41" s="98"/>
    </row>
    <row r="42" spans="1:6" ht="12.75">
      <c r="A42" s="94"/>
      <c r="B42" s="26"/>
      <c r="C42" s="95"/>
      <c r="D42" s="96"/>
      <c r="E42" s="97"/>
      <c r="F42" s="98"/>
    </row>
    <row r="43" spans="1:6" ht="78.75">
      <c r="A43" s="94" t="s">
        <v>1209</v>
      </c>
      <c r="B43" s="26" t="s">
        <v>1210</v>
      </c>
      <c r="C43" s="95"/>
      <c r="D43" s="96"/>
      <c r="E43" s="97"/>
      <c r="F43" s="98"/>
    </row>
    <row r="44" spans="1:6" ht="12.75">
      <c r="A44" s="94"/>
      <c r="B44" s="20"/>
      <c r="C44" s="95"/>
      <c r="D44" s="96"/>
      <c r="E44" s="97"/>
      <c r="F44" s="98"/>
    </row>
    <row r="45" spans="1:6" ht="33.75">
      <c r="A45" s="94" t="s">
        <v>1211</v>
      </c>
      <c r="B45" s="26" t="s">
        <v>1212</v>
      </c>
      <c r="C45" s="95"/>
      <c r="D45" s="96"/>
      <c r="E45" s="97"/>
      <c r="F45" s="98"/>
    </row>
    <row r="46" spans="1:6" ht="12.75">
      <c r="A46" s="94"/>
      <c r="B46" s="20"/>
      <c r="C46" s="95"/>
      <c r="D46" s="96"/>
      <c r="E46" s="97"/>
      <c r="F46" s="98"/>
    </row>
    <row r="47" spans="1:6" ht="33.75">
      <c r="A47" s="94" t="s">
        <v>1213</v>
      </c>
      <c r="B47" s="26" t="s">
        <v>1214</v>
      </c>
      <c r="C47" s="95"/>
      <c r="D47" s="96"/>
      <c r="E47" s="97"/>
      <c r="F47" s="98"/>
    </row>
    <row r="48" spans="1:6" ht="12.75">
      <c r="A48" s="94"/>
      <c r="B48" s="20"/>
      <c r="C48" s="95"/>
      <c r="D48" s="96"/>
      <c r="E48" s="97"/>
      <c r="F48" s="98"/>
    </row>
    <row r="49" spans="1:6" ht="33.75">
      <c r="A49" s="94" t="s">
        <v>1215</v>
      </c>
      <c r="B49" s="26" t="s">
        <v>1216</v>
      </c>
      <c r="C49" s="95"/>
      <c r="D49" s="96"/>
      <c r="E49" s="97"/>
      <c r="F49" s="98"/>
    </row>
    <row r="50" spans="1:6" ht="12.75">
      <c r="A50" s="94"/>
      <c r="B50" s="20"/>
      <c r="C50" s="95"/>
      <c r="D50" s="96"/>
      <c r="E50" s="97"/>
      <c r="F50" s="98"/>
    </row>
    <row r="51" spans="1:6" ht="45">
      <c r="A51" s="94" t="s">
        <v>1217</v>
      </c>
      <c r="B51" s="26" t="s">
        <v>1218</v>
      </c>
      <c r="C51" s="95"/>
      <c r="D51" s="96"/>
      <c r="E51" s="97"/>
      <c r="F51" s="98"/>
    </row>
    <row r="52" spans="1:6" ht="12.75">
      <c r="A52" s="94"/>
      <c r="B52" s="20"/>
      <c r="C52" s="95"/>
      <c r="D52" s="96"/>
      <c r="E52" s="97"/>
      <c r="F52" s="98"/>
    </row>
    <row r="53" spans="1:6" ht="45">
      <c r="A53" s="94" t="s">
        <v>1219</v>
      </c>
      <c r="B53" s="26" t="s">
        <v>1220</v>
      </c>
      <c r="C53" s="95"/>
      <c r="D53" s="96"/>
      <c r="E53" s="97"/>
      <c r="F53" s="98"/>
    </row>
    <row r="54" spans="1:6" ht="12.75">
      <c r="A54" s="94"/>
      <c r="B54" s="20"/>
      <c r="C54" s="95"/>
      <c r="D54" s="96"/>
      <c r="E54" s="97"/>
      <c r="F54" s="98"/>
    </row>
    <row r="55" spans="1:6" ht="22.5">
      <c r="A55" s="94" t="s">
        <v>1221</v>
      </c>
      <c r="B55" s="26" t="s">
        <v>1222</v>
      </c>
      <c r="C55" s="95"/>
      <c r="D55" s="96"/>
      <c r="E55" s="97"/>
      <c r="F55" s="98"/>
    </row>
    <row r="56" spans="1:6" ht="12.75">
      <c r="A56" s="94"/>
      <c r="B56" s="20"/>
      <c r="C56" s="95"/>
      <c r="D56" s="96"/>
      <c r="E56" s="97"/>
      <c r="F56" s="98"/>
    </row>
    <row r="57" spans="1:6" ht="33.75">
      <c r="A57" s="94" t="s">
        <v>1223</v>
      </c>
      <c r="B57" s="26" t="s">
        <v>1224</v>
      </c>
      <c r="C57" s="95"/>
      <c r="D57" s="96"/>
      <c r="E57" s="97"/>
      <c r="F57" s="98"/>
    </row>
    <row r="58" spans="1:6" ht="12.75">
      <c r="A58" s="94"/>
      <c r="B58" s="20"/>
      <c r="C58" s="95"/>
      <c r="D58" s="96"/>
      <c r="E58" s="97"/>
      <c r="F58" s="98"/>
    </row>
    <row r="59" spans="1:6" ht="45">
      <c r="A59" s="94" t="s">
        <v>1225</v>
      </c>
      <c r="B59" s="26" t="s">
        <v>1226</v>
      </c>
      <c r="C59" s="95"/>
      <c r="D59" s="96"/>
      <c r="E59" s="97"/>
      <c r="F59" s="98"/>
    </row>
    <row r="60" spans="1:6" ht="12.75">
      <c r="A60" s="94"/>
      <c r="B60" s="26"/>
      <c r="C60" s="95"/>
      <c r="D60" s="96"/>
      <c r="E60" s="97"/>
      <c r="F60" s="98"/>
    </row>
    <row r="61" spans="1:6" ht="33.75">
      <c r="A61" s="94" t="s">
        <v>1227</v>
      </c>
      <c r="B61" s="26" t="s">
        <v>1228</v>
      </c>
      <c r="C61" s="95"/>
      <c r="D61" s="96"/>
      <c r="E61" s="97"/>
      <c r="F61" s="98"/>
    </row>
    <row r="62" spans="1:6" ht="12.75">
      <c r="A62" s="94"/>
      <c r="B62" s="26"/>
      <c r="C62" s="95"/>
      <c r="D62" s="96"/>
      <c r="E62" s="97"/>
      <c r="F62" s="98"/>
    </row>
    <row r="63" spans="1:6" ht="78.75">
      <c r="A63" s="94" t="s">
        <v>1229</v>
      </c>
      <c r="B63" s="26" t="s">
        <v>1230</v>
      </c>
      <c r="C63" s="95"/>
      <c r="D63" s="96"/>
      <c r="E63" s="97"/>
      <c r="F63" s="98"/>
    </row>
    <row r="64" spans="1:6" ht="12.75">
      <c r="A64" s="94"/>
      <c r="B64" s="26"/>
      <c r="C64" s="95"/>
      <c r="D64" s="96"/>
      <c r="E64" s="97"/>
      <c r="F64" s="98"/>
    </row>
    <row r="65" spans="1:6" ht="33.75" customHeight="1">
      <c r="A65" s="94" t="s">
        <v>1231</v>
      </c>
      <c r="B65" s="26" t="s">
        <v>1232</v>
      </c>
      <c r="C65" s="95"/>
      <c r="D65" s="96"/>
      <c r="E65" s="97"/>
      <c r="F65" s="98"/>
    </row>
    <row r="66" spans="1:6" ht="12.75">
      <c r="A66" s="94"/>
      <c r="B66" s="26"/>
      <c r="C66" s="95"/>
      <c r="D66" s="96"/>
      <c r="E66" s="97"/>
      <c r="F66" s="98"/>
    </row>
    <row r="67" spans="1:6" ht="45">
      <c r="A67" s="94" t="s">
        <v>1233</v>
      </c>
      <c r="B67" s="26" t="s">
        <v>1234</v>
      </c>
      <c r="C67" s="95"/>
      <c r="D67" s="96"/>
      <c r="E67" s="97"/>
      <c r="F67" s="98"/>
    </row>
    <row r="68" spans="1:6" ht="12.75">
      <c r="A68" s="94"/>
      <c r="B68" s="26"/>
      <c r="C68" s="95"/>
      <c r="D68" s="96"/>
      <c r="E68" s="97"/>
      <c r="F68" s="98"/>
    </row>
    <row r="69" spans="1:6" ht="56.25">
      <c r="A69" s="94" t="s">
        <v>1235</v>
      </c>
      <c r="B69" s="26" t="s">
        <v>1236</v>
      </c>
      <c r="C69" s="95"/>
      <c r="D69" s="96"/>
      <c r="E69" s="97"/>
      <c r="F69" s="98"/>
    </row>
    <row r="70" spans="1:6" ht="12.75">
      <c r="A70" s="94"/>
      <c r="B70" s="26"/>
      <c r="C70" s="95"/>
      <c r="D70" s="96"/>
      <c r="E70" s="97"/>
      <c r="F70" s="98"/>
    </row>
    <row r="71" spans="1:6" ht="90">
      <c r="A71" s="94" t="s">
        <v>1237</v>
      </c>
      <c r="B71" s="26" t="s">
        <v>1238</v>
      </c>
      <c r="C71" s="95"/>
      <c r="D71" s="96"/>
      <c r="E71" s="97"/>
      <c r="F71" s="98"/>
    </row>
    <row r="72" spans="1:6" ht="12.75">
      <c r="A72" s="94"/>
      <c r="B72" s="26"/>
      <c r="C72" s="95"/>
      <c r="D72" s="96"/>
      <c r="E72" s="97"/>
      <c r="F72" s="98"/>
    </row>
    <row r="73" spans="1:6" ht="56.25">
      <c r="A73" s="94" t="s">
        <v>1239</v>
      </c>
      <c r="B73" s="26" t="s">
        <v>1240</v>
      </c>
      <c r="C73" s="95"/>
      <c r="D73" s="96"/>
      <c r="E73" s="97"/>
      <c r="F73" s="98"/>
    </row>
    <row r="74" spans="1:6" ht="12.75">
      <c r="A74" s="94"/>
      <c r="B74" s="26"/>
      <c r="C74" s="95"/>
      <c r="D74" s="96"/>
      <c r="E74" s="97"/>
      <c r="F74" s="98"/>
    </row>
    <row r="75" spans="1:6" s="1" customFormat="1" ht="33.75">
      <c r="A75" s="94" t="s">
        <v>1241</v>
      </c>
      <c r="B75" s="26" t="s">
        <v>1242</v>
      </c>
      <c r="C75" s="95"/>
      <c r="D75" s="96"/>
      <c r="E75" s="97"/>
      <c r="F75" s="98"/>
    </row>
    <row r="76" spans="1:6" s="1" customFormat="1" ht="12.75">
      <c r="A76" s="94"/>
      <c r="B76" s="26"/>
      <c r="C76" s="95"/>
      <c r="D76" s="96"/>
      <c r="E76" s="97"/>
      <c r="F76" s="98"/>
    </row>
    <row r="77" spans="1:6" s="1" customFormat="1" ht="33.75">
      <c r="A77" s="94" t="s">
        <v>1243</v>
      </c>
      <c r="B77" s="26" t="s">
        <v>1244</v>
      </c>
      <c r="C77" s="95"/>
      <c r="D77" s="96"/>
      <c r="E77" s="97"/>
      <c r="F77" s="98"/>
    </row>
    <row r="78" spans="1:6" s="1" customFormat="1" ht="12.75">
      <c r="A78" s="101"/>
      <c r="B78" s="26"/>
      <c r="C78" s="95"/>
      <c r="D78" s="96"/>
      <c r="E78" s="97"/>
      <c r="F78" s="98"/>
    </row>
    <row r="79" spans="1:6" s="1" customFormat="1" ht="12.75">
      <c r="A79" s="101"/>
      <c r="B79" s="102" t="s">
        <v>1245</v>
      </c>
      <c r="C79" s="95"/>
      <c r="D79" s="96"/>
      <c r="E79" s="97"/>
      <c r="F79" s="98"/>
    </row>
    <row r="80" spans="1:6" ht="12.75">
      <c r="A80" s="5"/>
      <c r="B80" s="6"/>
      <c r="C80" s="7"/>
      <c r="D80" s="7"/>
      <c r="E80" s="7"/>
      <c r="F80" s="7"/>
    </row>
    <row r="81" spans="1:6" ht="12.75">
      <c r="A81" s="5">
        <v>1</v>
      </c>
      <c r="B81" s="5" t="s">
        <v>907</v>
      </c>
      <c r="C81" s="8"/>
      <c r="D81" s="8"/>
      <c r="E81" s="8"/>
      <c r="F81" s="9"/>
    </row>
    <row r="82" spans="1:6" ht="12.75">
      <c r="A82" s="5"/>
      <c r="B82" s="10"/>
      <c r="C82" s="7"/>
      <c r="D82" s="7"/>
      <c r="E82" s="7"/>
      <c r="F82" s="9"/>
    </row>
    <row r="83" spans="1:6" ht="12.75">
      <c r="A83" s="5"/>
      <c r="B83" s="11" t="s">
        <v>908</v>
      </c>
      <c r="C83" s="7"/>
      <c r="D83" s="7"/>
      <c r="E83" s="7"/>
      <c r="F83" s="9"/>
    </row>
    <row r="84" spans="1:6" ht="56.25">
      <c r="A84" s="12">
        <v>1.1</v>
      </c>
      <c r="B84" s="10" t="s">
        <v>939</v>
      </c>
      <c r="C84" s="13" t="s">
        <v>909</v>
      </c>
      <c r="D84" s="14">
        <v>6.3</v>
      </c>
      <c r="E84" s="15"/>
      <c r="F84" s="15">
        <f>D84*E84</f>
        <v>0</v>
      </c>
    </row>
    <row r="85" spans="1:6" ht="12.75">
      <c r="A85" s="12"/>
      <c r="B85" s="10"/>
      <c r="C85" s="13"/>
      <c r="D85" s="14"/>
      <c r="E85" s="15"/>
      <c r="F85" s="15"/>
    </row>
    <row r="86" spans="1:6" ht="45">
      <c r="A86" s="12">
        <v>1.2</v>
      </c>
      <c r="B86" s="10" t="s">
        <v>940</v>
      </c>
      <c r="C86" s="13" t="s">
        <v>910</v>
      </c>
      <c r="D86" s="14">
        <v>56</v>
      </c>
      <c r="E86" s="15"/>
      <c r="F86" s="15">
        <f>D86*E86</f>
        <v>0</v>
      </c>
    </row>
    <row r="87" spans="1:6" ht="12.75">
      <c r="A87" s="12"/>
      <c r="B87" s="10"/>
      <c r="C87" s="13"/>
      <c r="D87" s="14"/>
      <c r="E87" s="15"/>
      <c r="F87" s="15"/>
    </row>
    <row r="88" spans="1:6" ht="45">
      <c r="A88" s="12">
        <v>1.3</v>
      </c>
      <c r="B88" s="10" t="s">
        <v>941</v>
      </c>
      <c r="C88" s="13" t="s">
        <v>910</v>
      </c>
      <c r="D88" s="14">
        <v>1</v>
      </c>
      <c r="E88" s="15"/>
      <c r="F88" s="15">
        <f>D88*E88</f>
        <v>0</v>
      </c>
    </row>
    <row r="89" spans="1:6" ht="12.75">
      <c r="A89" s="12"/>
      <c r="B89" s="10"/>
      <c r="C89" s="13"/>
      <c r="D89" s="14"/>
      <c r="E89" s="15"/>
      <c r="F89" s="15"/>
    </row>
    <row r="90" spans="1:6" ht="45">
      <c r="A90" s="12">
        <v>1.4</v>
      </c>
      <c r="B90" s="10" t="s">
        <v>1270</v>
      </c>
      <c r="C90" s="13" t="s">
        <v>910</v>
      </c>
      <c r="D90" s="14">
        <v>4</v>
      </c>
      <c r="E90" s="15"/>
      <c r="F90" s="15">
        <f>D90*E90</f>
        <v>0</v>
      </c>
    </row>
    <row r="91" spans="1:6" ht="12.75">
      <c r="A91" s="12"/>
      <c r="B91" s="10"/>
      <c r="C91" s="13"/>
      <c r="D91" s="14"/>
      <c r="E91" s="15"/>
      <c r="F91" s="15"/>
    </row>
    <row r="92" spans="1:6" ht="45">
      <c r="A92" s="12">
        <v>1.5</v>
      </c>
      <c r="B92" s="10" t="s">
        <v>1271</v>
      </c>
      <c r="C92" s="13" t="s">
        <v>910</v>
      </c>
      <c r="D92" s="14">
        <v>2</v>
      </c>
      <c r="E92" s="15"/>
      <c r="F92" s="15">
        <f>D92*E92</f>
        <v>0</v>
      </c>
    </row>
    <row r="93" spans="1:6" ht="12.75">
      <c r="A93" s="12"/>
      <c r="B93" s="10"/>
      <c r="C93" s="13"/>
      <c r="D93" s="14"/>
      <c r="E93" s="15"/>
      <c r="F93" s="15"/>
    </row>
    <row r="94" spans="1:6" ht="12.75">
      <c r="A94" s="12"/>
      <c r="B94" s="11" t="s">
        <v>911</v>
      </c>
      <c r="C94" s="13"/>
      <c r="D94" s="14"/>
      <c r="E94" s="7"/>
      <c r="F94" s="15"/>
    </row>
    <row r="95" spans="1:6" ht="45">
      <c r="A95" s="12">
        <v>1.6</v>
      </c>
      <c r="B95" s="10" t="s">
        <v>1272</v>
      </c>
      <c r="C95" s="13" t="s">
        <v>912</v>
      </c>
      <c r="D95" s="14">
        <v>10</v>
      </c>
      <c r="E95" s="15"/>
      <c r="F95" s="15">
        <f aca="true" t="shared" si="0" ref="F95:F119">D95*E95</f>
        <v>0</v>
      </c>
    </row>
    <row r="96" spans="1:6" ht="12.75">
      <c r="A96" s="12"/>
      <c r="B96" s="10"/>
      <c r="C96" s="13"/>
      <c r="D96" s="14"/>
      <c r="E96" s="15"/>
      <c r="F96" s="15"/>
    </row>
    <row r="97" spans="1:6" ht="56.25">
      <c r="A97" s="12">
        <v>1.7</v>
      </c>
      <c r="B97" s="10" t="s">
        <v>1273</v>
      </c>
      <c r="C97" s="13" t="s">
        <v>913</v>
      </c>
      <c r="D97" s="14">
        <v>15</v>
      </c>
      <c r="E97" s="15"/>
      <c r="F97" s="15">
        <f t="shared" si="0"/>
        <v>0</v>
      </c>
    </row>
    <row r="98" spans="1:6" ht="12.75">
      <c r="A98" s="12"/>
      <c r="B98" s="10"/>
      <c r="C98" s="13"/>
      <c r="D98" s="14"/>
      <c r="E98" s="15"/>
      <c r="F98" s="15"/>
    </row>
    <row r="99" spans="1:6" ht="45">
      <c r="A99" s="12">
        <v>1.8</v>
      </c>
      <c r="B99" s="10" t="s">
        <v>942</v>
      </c>
      <c r="C99" s="13" t="s">
        <v>914</v>
      </c>
      <c r="D99" s="14">
        <v>16.62</v>
      </c>
      <c r="E99" s="15"/>
      <c r="F99" s="15">
        <f t="shared" si="0"/>
        <v>0</v>
      </c>
    </row>
    <row r="100" spans="1:6" ht="12.75">
      <c r="A100" s="12"/>
      <c r="B100" s="10"/>
      <c r="C100" s="13"/>
      <c r="D100" s="14"/>
      <c r="E100" s="15"/>
      <c r="F100" s="15"/>
    </row>
    <row r="101" spans="1:6" ht="33.75">
      <c r="A101" s="12">
        <v>1.9</v>
      </c>
      <c r="B101" s="10" t="s">
        <v>1274</v>
      </c>
      <c r="C101" s="13" t="s">
        <v>913</v>
      </c>
      <c r="D101" s="14">
        <v>6.5</v>
      </c>
      <c r="E101" s="15"/>
      <c r="F101" s="15">
        <f t="shared" si="0"/>
        <v>0</v>
      </c>
    </row>
    <row r="102" spans="1:6" ht="12.75">
      <c r="A102" s="12"/>
      <c r="B102" s="10"/>
      <c r="C102" s="13"/>
      <c r="D102" s="14"/>
      <c r="E102" s="15"/>
      <c r="F102" s="15"/>
    </row>
    <row r="103" spans="1:6" ht="45">
      <c r="A103" s="16">
        <v>1.1</v>
      </c>
      <c r="B103" s="10" t="s">
        <v>1275</v>
      </c>
      <c r="C103" s="13" t="s">
        <v>909</v>
      </c>
      <c r="D103" s="14">
        <v>53</v>
      </c>
      <c r="E103" s="15"/>
      <c r="F103" s="15">
        <f t="shared" si="0"/>
        <v>0</v>
      </c>
    </row>
    <row r="104" spans="1:6" ht="12.75">
      <c r="A104" s="12"/>
      <c r="B104" s="10"/>
      <c r="C104" s="13"/>
      <c r="D104" s="14"/>
      <c r="E104" s="15"/>
      <c r="F104" s="15"/>
    </row>
    <row r="105" spans="1:6" ht="45">
      <c r="A105" s="12">
        <v>1.11</v>
      </c>
      <c r="B105" s="10" t="s">
        <v>1276</v>
      </c>
      <c r="C105" s="13" t="s">
        <v>909</v>
      </c>
      <c r="D105" s="14">
        <v>48</v>
      </c>
      <c r="E105" s="15"/>
      <c r="F105" s="15">
        <f t="shared" si="0"/>
        <v>0</v>
      </c>
    </row>
    <row r="106" spans="1:6" ht="12.75">
      <c r="A106" s="12"/>
      <c r="B106" s="10"/>
      <c r="C106" s="13"/>
      <c r="D106" s="14"/>
      <c r="E106" s="15"/>
      <c r="F106" s="15"/>
    </row>
    <row r="107" spans="1:6" ht="45">
      <c r="A107" s="16">
        <v>1.12</v>
      </c>
      <c r="B107" s="10" t="s">
        <v>943</v>
      </c>
      <c r="C107" s="13" t="s">
        <v>913</v>
      </c>
      <c r="D107" s="14">
        <v>4</v>
      </c>
      <c r="E107" s="15"/>
      <c r="F107" s="15">
        <f t="shared" si="0"/>
        <v>0</v>
      </c>
    </row>
    <row r="108" spans="1:6" ht="12.75">
      <c r="A108" s="12"/>
      <c r="B108" s="10"/>
      <c r="C108" s="13"/>
      <c r="D108" s="14"/>
      <c r="E108" s="15"/>
      <c r="F108" s="15"/>
    </row>
    <row r="109" spans="1:6" ht="56.25">
      <c r="A109" s="12">
        <v>1.13</v>
      </c>
      <c r="B109" s="10" t="s">
        <v>949</v>
      </c>
      <c r="C109" s="13" t="s">
        <v>910</v>
      </c>
      <c r="D109" s="14">
        <v>4</v>
      </c>
      <c r="E109" s="15"/>
      <c r="F109" s="15">
        <f t="shared" si="0"/>
        <v>0</v>
      </c>
    </row>
    <row r="110" spans="1:6" ht="12.75">
      <c r="A110" s="12"/>
      <c r="B110" s="10"/>
      <c r="C110" s="13"/>
      <c r="D110" s="14"/>
      <c r="E110" s="15"/>
      <c r="F110" s="15"/>
    </row>
    <row r="111" spans="1:6" ht="45">
      <c r="A111" s="16">
        <v>1.14</v>
      </c>
      <c r="B111" s="10" t="s">
        <v>944</v>
      </c>
      <c r="C111" s="13" t="s">
        <v>910</v>
      </c>
      <c r="D111" s="14">
        <v>2</v>
      </c>
      <c r="E111" s="15"/>
      <c r="F111" s="15">
        <f t="shared" si="0"/>
        <v>0</v>
      </c>
    </row>
    <row r="112" spans="1:6" ht="12.75">
      <c r="A112" s="12"/>
      <c r="B112" s="10"/>
      <c r="C112" s="13"/>
      <c r="D112" s="14"/>
      <c r="E112" s="15"/>
      <c r="F112" s="15"/>
    </row>
    <row r="113" spans="1:6" ht="45">
      <c r="A113" s="12">
        <v>1.15</v>
      </c>
      <c r="B113" s="10" t="s">
        <v>945</v>
      </c>
      <c r="C113" s="13" t="s">
        <v>910</v>
      </c>
      <c r="D113" s="14">
        <v>2</v>
      </c>
      <c r="E113" s="15"/>
      <c r="F113" s="15">
        <f t="shared" si="0"/>
        <v>0</v>
      </c>
    </row>
    <row r="114" spans="1:6" ht="12.75">
      <c r="A114" s="12"/>
      <c r="B114" s="10"/>
      <c r="C114" s="13"/>
      <c r="D114" s="14"/>
      <c r="E114" s="15"/>
      <c r="F114" s="15"/>
    </row>
    <row r="115" spans="1:6" ht="45">
      <c r="A115" s="16">
        <v>1.16</v>
      </c>
      <c r="B115" s="10" t="s">
        <v>946</v>
      </c>
      <c r="C115" s="13" t="s">
        <v>910</v>
      </c>
      <c r="D115" s="14">
        <v>2</v>
      </c>
      <c r="E115" s="15"/>
      <c r="F115" s="15">
        <f t="shared" si="0"/>
        <v>0</v>
      </c>
    </row>
    <row r="116" spans="1:6" ht="12.75">
      <c r="A116" s="12"/>
      <c r="B116" s="10"/>
      <c r="C116" s="13"/>
      <c r="D116" s="14"/>
      <c r="E116" s="15"/>
      <c r="F116" s="15"/>
    </row>
    <row r="117" spans="1:6" ht="45">
      <c r="A117" s="12">
        <v>1.17</v>
      </c>
      <c r="B117" s="10" t="s">
        <v>947</v>
      </c>
      <c r="C117" s="13" t="s">
        <v>910</v>
      </c>
      <c r="D117" s="14">
        <v>2</v>
      </c>
      <c r="E117" s="15"/>
      <c r="F117" s="15">
        <f t="shared" si="0"/>
        <v>0</v>
      </c>
    </row>
    <row r="118" spans="1:6" ht="12.75">
      <c r="A118" s="12"/>
      <c r="B118" s="10"/>
      <c r="C118" s="13"/>
      <c r="D118" s="14"/>
      <c r="E118" s="15"/>
      <c r="F118" s="15"/>
    </row>
    <row r="119" spans="1:6" ht="45">
      <c r="A119" s="16">
        <v>1.18</v>
      </c>
      <c r="B119" s="10" t="s">
        <v>948</v>
      </c>
      <c r="C119" s="13" t="s">
        <v>910</v>
      </c>
      <c r="D119" s="14">
        <v>2</v>
      </c>
      <c r="E119" s="15"/>
      <c r="F119" s="15">
        <f t="shared" si="0"/>
        <v>0</v>
      </c>
    </row>
    <row r="120" spans="1:6" ht="12.75">
      <c r="A120" s="12"/>
      <c r="B120" s="17" t="s">
        <v>915</v>
      </c>
      <c r="C120" s="18"/>
      <c r="D120" s="19"/>
      <c r="E120" s="9"/>
      <c r="F120" s="9">
        <f>SUM(F84:F119)</f>
        <v>0</v>
      </c>
    </row>
    <row r="121" spans="1:6" ht="12.75">
      <c r="A121" s="12"/>
      <c r="B121" s="6"/>
      <c r="C121" s="13"/>
      <c r="D121" s="14"/>
      <c r="E121" s="7"/>
      <c r="F121" s="7"/>
    </row>
    <row r="122" spans="1:6" ht="12.75">
      <c r="A122" s="5">
        <v>2</v>
      </c>
      <c r="B122" s="20" t="s">
        <v>916</v>
      </c>
      <c r="C122" s="13"/>
      <c r="D122" s="14"/>
      <c r="E122" s="7"/>
      <c r="F122" s="7"/>
    </row>
    <row r="123" spans="1:6" ht="12.75">
      <c r="A123" s="12"/>
      <c r="B123" s="6"/>
      <c r="C123" s="13"/>
      <c r="D123" s="14"/>
      <c r="E123" s="7"/>
      <c r="F123" s="7"/>
    </row>
    <row r="124" spans="1:9" ht="12.75">
      <c r="A124" s="5"/>
      <c r="B124" s="11" t="s">
        <v>917</v>
      </c>
      <c r="C124" s="13"/>
      <c r="D124" s="14"/>
      <c r="E124" s="7"/>
      <c r="F124" s="15"/>
      <c r="G124" s="104"/>
      <c r="H124" s="105"/>
      <c r="I124" s="104"/>
    </row>
    <row r="125" spans="1:9" ht="67.5">
      <c r="A125" s="12">
        <v>2.1</v>
      </c>
      <c r="B125" s="10" t="s">
        <v>950</v>
      </c>
      <c r="C125" s="13" t="s">
        <v>913</v>
      </c>
      <c r="D125" s="14">
        <v>73.51</v>
      </c>
      <c r="E125" s="15"/>
      <c r="F125" s="15">
        <f>D125*E125</f>
        <v>0</v>
      </c>
      <c r="G125" s="106"/>
      <c r="H125" s="105"/>
      <c r="I125" s="105"/>
    </row>
    <row r="126" spans="1:9" ht="12.75">
      <c r="A126" s="12"/>
      <c r="B126" s="10"/>
      <c r="C126" s="13"/>
      <c r="D126" s="14"/>
      <c r="E126" s="15"/>
      <c r="F126" s="15"/>
      <c r="G126" s="106"/>
      <c r="H126" s="105"/>
      <c r="I126" s="105"/>
    </row>
    <row r="127" spans="1:9" ht="67.5">
      <c r="A127" s="12">
        <v>2.2</v>
      </c>
      <c r="B127" s="10" t="s">
        <v>951</v>
      </c>
      <c r="C127" s="13" t="s">
        <v>913</v>
      </c>
      <c r="D127" s="14">
        <v>192</v>
      </c>
      <c r="E127" s="15"/>
      <c r="F127" s="15">
        <f>D127*E127</f>
        <v>0</v>
      </c>
      <c r="G127" s="104"/>
      <c r="H127" s="105"/>
      <c r="I127" s="104"/>
    </row>
    <row r="128" spans="1:9" ht="12.75">
      <c r="A128" s="12"/>
      <c r="B128" s="10"/>
      <c r="C128" s="13"/>
      <c r="D128" s="14"/>
      <c r="E128" s="15"/>
      <c r="F128" s="15"/>
      <c r="G128" s="104"/>
      <c r="H128" s="105"/>
      <c r="I128" s="104"/>
    </row>
    <row r="129" spans="1:9" ht="45">
      <c r="A129" s="12">
        <v>2.3</v>
      </c>
      <c r="B129" s="10" t="s">
        <v>1277</v>
      </c>
      <c r="C129" s="13" t="s">
        <v>909</v>
      </c>
      <c r="D129" s="14">
        <v>88</v>
      </c>
      <c r="E129" s="15"/>
      <c r="F129" s="15">
        <f>D129*E129</f>
        <v>0</v>
      </c>
      <c r="G129" s="106"/>
      <c r="H129" s="105"/>
      <c r="I129" s="105"/>
    </row>
    <row r="130" spans="1:9" ht="12.75">
      <c r="A130" s="12"/>
      <c r="B130" s="10"/>
      <c r="C130" s="13"/>
      <c r="D130" s="14"/>
      <c r="E130" s="15"/>
      <c r="F130" s="15"/>
      <c r="G130" s="106"/>
      <c r="H130" s="105"/>
      <c r="I130" s="105"/>
    </row>
    <row r="131" spans="1:9" ht="67.5">
      <c r="A131" s="12">
        <v>2.4</v>
      </c>
      <c r="B131" s="10" t="s">
        <v>850</v>
      </c>
      <c r="C131" s="13" t="s">
        <v>910</v>
      </c>
      <c r="D131" s="14">
        <v>4</v>
      </c>
      <c r="E131" s="15"/>
      <c r="F131" s="15">
        <f>D131*E131</f>
        <v>0</v>
      </c>
      <c r="G131" s="106"/>
      <c r="H131" s="105"/>
      <c r="I131" s="105"/>
    </row>
    <row r="132" spans="1:9" ht="12.75">
      <c r="A132" s="12"/>
      <c r="B132" s="10"/>
      <c r="C132" s="13"/>
      <c r="D132" s="14"/>
      <c r="E132" s="15"/>
      <c r="F132" s="15"/>
      <c r="G132" s="106"/>
      <c r="H132" s="105"/>
      <c r="I132" s="105"/>
    </row>
    <row r="133" spans="1:9" ht="56.25">
      <c r="A133" s="12">
        <v>2.5</v>
      </c>
      <c r="B133" s="10" t="s">
        <v>851</v>
      </c>
      <c r="C133" s="13" t="s">
        <v>910</v>
      </c>
      <c r="D133" s="14">
        <v>4</v>
      </c>
      <c r="E133" s="15"/>
      <c r="F133" s="15">
        <f>D133*E133</f>
        <v>0</v>
      </c>
      <c r="G133" s="106"/>
      <c r="H133" s="105"/>
      <c r="I133" s="105"/>
    </row>
    <row r="134" spans="1:9" ht="12.75">
      <c r="A134" s="12"/>
      <c r="B134" s="10"/>
      <c r="C134" s="13"/>
      <c r="D134" s="14"/>
      <c r="E134" s="15"/>
      <c r="F134" s="15"/>
      <c r="G134" s="106"/>
      <c r="H134" s="105"/>
      <c r="I134" s="105"/>
    </row>
    <row r="135" spans="1:9" ht="56.25">
      <c r="A135" s="12">
        <v>2.6</v>
      </c>
      <c r="B135" s="10" t="s">
        <v>952</v>
      </c>
      <c r="C135" s="13" t="s">
        <v>913</v>
      </c>
      <c r="D135" s="14">
        <v>99.2</v>
      </c>
      <c r="E135" s="15"/>
      <c r="F135" s="15">
        <f>D135*E135</f>
        <v>0</v>
      </c>
      <c r="G135" s="104"/>
      <c r="H135" s="105"/>
      <c r="I135" s="104"/>
    </row>
    <row r="136" spans="1:9" ht="12.75">
      <c r="A136" s="12"/>
      <c r="B136" s="10"/>
      <c r="C136" s="13"/>
      <c r="D136" s="14"/>
      <c r="E136" s="15"/>
      <c r="F136" s="15"/>
      <c r="G136" s="104"/>
      <c r="H136" s="105"/>
      <c r="I136" s="104"/>
    </row>
    <row r="137" spans="1:9" ht="22.5" customHeight="1">
      <c r="A137" s="12">
        <v>2.7</v>
      </c>
      <c r="B137" s="10" t="s">
        <v>953</v>
      </c>
      <c r="C137" s="13" t="s">
        <v>909</v>
      </c>
      <c r="D137" s="14">
        <v>21</v>
      </c>
      <c r="E137" s="15"/>
      <c r="F137" s="15">
        <f>D137*E137</f>
        <v>0</v>
      </c>
      <c r="G137" s="106"/>
      <c r="H137" s="105"/>
      <c r="I137" s="105"/>
    </row>
    <row r="138" spans="1:9" ht="12.75">
      <c r="A138" s="12"/>
      <c r="B138" s="10"/>
      <c r="C138" s="13"/>
      <c r="D138" s="14"/>
      <c r="E138" s="15"/>
      <c r="F138" s="15"/>
      <c r="G138" s="106"/>
      <c r="H138" s="105"/>
      <c r="I138" s="105"/>
    </row>
    <row r="139" spans="1:9" ht="33.75">
      <c r="A139" s="12">
        <v>2.8</v>
      </c>
      <c r="B139" s="10" t="s">
        <v>954</v>
      </c>
      <c r="C139" s="13" t="s">
        <v>909</v>
      </c>
      <c r="D139" s="14">
        <v>15.3</v>
      </c>
      <c r="E139" s="15"/>
      <c r="F139" s="15">
        <f>D139*E139</f>
        <v>0</v>
      </c>
      <c r="G139" s="104"/>
      <c r="H139" s="105"/>
      <c r="I139" s="104"/>
    </row>
    <row r="140" spans="1:9" ht="12.75">
      <c r="A140" s="12"/>
      <c r="B140" s="10"/>
      <c r="C140" s="13"/>
      <c r="D140" s="14"/>
      <c r="E140" s="15"/>
      <c r="F140" s="15"/>
      <c r="G140" s="104"/>
      <c r="H140" s="105"/>
      <c r="I140" s="104"/>
    </row>
    <row r="141" spans="1:9" ht="12.75">
      <c r="A141" s="12"/>
      <c r="B141" s="11" t="s">
        <v>918</v>
      </c>
      <c r="C141" s="13"/>
      <c r="D141" s="14"/>
      <c r="E141" s="7"/>
      <c r="F141" s="15"/>
      <c r="G141" s="106"/>
      <c r="H141" s="105"/>
      <c r="I141" s="105"/>
    </row>
    <row r="142" spans="1:9" ht="45">
      <c r="A142" s="12">
        <v>2.8</v>
      </c>
      <c r="B142" s="10" t="s">
        <v>1153</v>
      </c>
      <c r="C142" s="13" t="s">
        <v>919</v>
      </c>
      <c r="D142" s="14">
        <v>1.1</v>
      </c>
      <c r="E142" s="15"/>
      <c r="F142" s="15">
        <f>D142*E142</f>
        <v>0</v>
      </c>
      <c r="G142" s="104"/>
      <c r="H142" s="105"/>
      <c r="I142" s="104"/>
    </row>
    <row r="143" spans="1:9" ht="12.75">
      <c r="A143" s="12"/>
      <c r="B143" s="10"/>
      <c r="C143" s="13"/>
      <c r="D143" s="14"/>
      <c r="E143" s="15"/>
      <c r="F143" s="15"/>
      <c r="G143" s="104"/>
      <c r="H143" s="105"/>
      <c r="I143" s="104"/>
    </row>
    <row r="144" spans="1:9" ht="45">
      <c r="A144" s="12">
        <v>2.9</v>
      </c>
      <c r="B144" s="10" t="s">
        <v>1160</v>
      </c>
      <c r="C144" s="13" t="s">
        <v>919</v>
      </c>
      <c r="D144" s="14">
        <v>0.25</v>
      </c>
      <c r="E144" s="15"/>
      <c r="F144" s="15">
        <f>D144*E144</f>
        <v>0</v>
      </c>
      <c r="G144" s="106"/>
      <c r="H144" s="105"/>
      <c r="I144" s="105"/>
    </row>
    <row r="145" spans="1:9" ht="12.75">
      <c r="A145" s="12"/>
      <c r="B145" s="10"/>
      <c r="C145" s="13"/>
      <c r="D145" s="14"/>
      <c r="E145" s="15"/>
      <c r="F145" s="15"/>
      <c r="G145" s="106"/>
      <c r="H145" s="105"/>
      <c r="I145" s="105"/>
    </row>
    <row r="146" spans="1:9" ht="33.75">
      <c r="A146" s="16">
        <v>2.1</v>
      </c>
      <c r="B146" s="10" t="s">
        <v>1154</v>
      </c>
      <c r="C146" s="13" t="s">
        <v>913</v>
      </c>
      <c r="D146" s="14">
        <v>99.88</v>
      </c>
      <c r="E146" s="15"/>
      <c r="F146" s="15">
        <f>D146*E146</f>
        <v>0</v>
      </c>
      <c r="G146" s="104"/>
      <c r="H146" s="105"/>
      <c r="I146" s="104"/>
    </row>
    <row r="147" spans="1:9" ht="12.75">
      <c r="A147" s="12"/>
      <c r="B147" s="10"/>
      <c r="C147" s="13"/>
      <c r="D147" s="14"/>
      <c r="E147" s="15"/>
      <c r="F147" s="15"/>
      <c r="G147" s="104"/>
      <c r="H147" s="105"/>
      <c r="I147" s="104"/>
    </row>
    <row r="148" spans="1:9" ht="33.75">
      <c r="A148" s="12">
        <v>2.11</v>
      </c>
      <c r="B148" s="10" t="s">
        <v>1155</v>
      </c>
      <c r="C148" s="13" t="s">
        <v>913</v>
      </c>
      <c r="D148" s="14">
        <v>24</v>
      </c>
      <c r="E148" s="15"/>
      <c r="F148" s="15">
        <f>D148*E148</f>
        <v>0</v>
      </c>
      <c r="G148" s="106"/>
      <c r="H148" s="105"/>
      <c r="I148" s="105"/>
    </row>
    <row r="149" spans="1:9" ht="12.75">
      <c r="A149" s="12"/>
      <c r="B149" s="10"/>
      <c r="C149" s="13"/>
      <c r="D149" s="14"/>
      <c r="E149" s="15"/>
      <c r="F149" s="15"/>
      <c r="G149" s="106"/>
      <c r="H149" s="105"/>
      <c r="I149" s="105"/>
    </row>
    <row r="150" spans="1:9" ht="45">
      <c r="A150" s="16">
        <v>2.12</v>
      </c>
      <c r="B150" s="10" t="s">
        <v>1156</v>
      </c>
      <c r="C150" s="13" t="s">
        <v>914</v>
      </c>
      <c r="D150" s="14">
        <v>14</v>
      </c>
      <c r="E150" s="15"/>
      <c r="F150" s="15">
        <f>D150*E150</f>
        <v>0</v>
      </c>
      <c r="G150" s="104"/>
      <c r="H150" s="105"/>
      <c r="I150" s="104"/>
    </row>
    <row r="151" spans="1:9" ht="12.75">
      <c r="A151" s="12"/>
      <c r="B151" s="22"/>
      <c r="C151" s="13"/>
      <c r="D151" s="14"/>
      <c r="E151" s="15"/>
      <c r="F151" s="15"/>
      <c r="G151" s="104"/>
      <c r="H151" s="105"/>
      <c r="I151" s="104"/>
    </row>
    <row r="152" spans="1:9" ht="12.75">
      <c r="A152" s="12"/>
      <c r="B152" s="11" t="s">
        <v>920</v>
      </c>
      <c r="C152" s="13"/>
      <c r="D152" s="14"/>
      <c r="E152" s="15"/>
      <c r="F152" s="15"/>
      <c r="G152" s="104"/>
      <c r="H152" s="105"/>
      <c r="I152" s="104"/>
    </row>
    <row r="153" spans="1:9" ht="56.25">
      <c r="A153" s="12">
        <v>2.13</v>
      </c>
      <c r="B153" s="10" t="s">
        <v>1157</v>
      </c>
      <c r="C153" s="13" t="s">
        <v>913</v>
      </c>
      <c r="D153" s="14">
        <v>8.75</v>
      </c>
      <c r="E153" s="15"/>
      <c r="F153" s="15">
        <f aca="true" t="shared" si="1" ref="F153:F165">D153*E153</f>
        <v>0</v>
      </c>
      <c r="G153" s="104"/>
      <c r="H153" s="105"/>
      <c r="I153" s="104"/>
    </row>
    <row r="154" spans="1:9" ht="12.75">
      <c r="A154" s="12"/>
      <c r="B154" s="10"/>
      <c r="C154" s="13"/>
      <c r="D154" s="14"/>
      <c r="E154" s="15"/>
      <c r="F154" s="15"/>
      <c r="G154" s="104"/>
      <c r="H154" s="105"/>
      <c r="I154" s="104"/>
    </row>
    <row r="155" spans="1:9" ht="56.25">
      <c r="A155" s="12">
        <v>2.14</v>
      </c>
      <c r="B155" s="10" t="s">
        <v>1273</v>
      </c>
      <c r="C155" s="13" t="s">
        <v>913</v>
      </c>
      <c r="D155" s="14">
        <v>12.25</v>
      </c>
      <c r="E155" s="15"/>
      <c r="F155" s="15">
        <f t="shared" si="1"/>
        <v>0</v>
      </c>
      <c r="G155" s="104"/>
      <c r="H155" s="105"/>
      <c r="I155" s="104"/>
    </row>
    <row r="156" spans="1:9" ht="12.75">
      <c r="A156" s="12"/>
      <c r="B156" s="10"/>
      <c r="C156" s="13"/>
      <c r="D156" s="14"/>
      <c r="E156" s="15"/>
      <c r="F156" s="15"/>
      <c r="G156" s="104"/>
      <c r="H156" s="105"/>
      <c r="I156" s="104"/>
    </row>
    <row r="157" spans="1:9" ht="45">
      <c r="A157" s="12">
        <v>2.15</v>
      </c>
      <c r="B157" s="10" t="s">
        <v>1272</v>
      </c>
      <c r="C157" s="13" t="s">
        <v>909</v>
      </c>
      <c r="D157" s="14">
        <v>15</v>
      </c>
      <c r="E157" s="15"/>
      <c r="F157" s="15">
        <f t="shared" si="1"/>
        <v>0</v>
      </c>
      <c r="G157" s="104"/>
      <c r="H157" s="105"/>
      <c r="I157" s="104"/>
    </row>
    <row r="158" spans="1:9" ht="12.75">
      <c r="A158" s="12"/>
      <c r="B158" s="10"/>
      <c r="C158" s="13"/>
      <c r="D158" s="14"/>
      <c r="E158" s="15"/>
      <c r="F158" s="15"/>
      <c r="G158" s="104"/>
      <c r="H158" s="105"/>
      <c r="I158" s="104"/>
    </row>
    <row r="159" spans="1:9" ht="45">
      <c r="A159" s="12">
        <v>2.16</v>
      </c>
      <c r="B159" s="10" t="s">
        <v>1276</v>
      </c>
      <c r="C159" s="13" t="s">
        <v>909</v>
      </c>
      <c r="D159" s="14">
        <v>10.5</v>
      </c>
      <c r="E159" s="15"/>
      <c r="F159" s="15">
        <f t="shared" si="1"/>
        <v>0</v>
      </c>
      <c r="G159" s="104"/>
      <c r="H159" s="105"/>
      <c r="I159" s="104"/>
    </row>
    <row r="160" spans="1:9" ht="12.75">
      <c r="A160" s="12"/>
      <c r="B160" s="10"/>
      <c r="C160" s="13"/>
      <c r="D160" s="14"/>
      <c r="E160" s="15"/>
      <c r="F160" s="15"/>
      <c r="G160" s="104"/>
      <c r="H160" s="105"/>
      <c r="I160" s="104"/>
    </row>
    <row r="161" spans="1:9" ht="33.75">
      <c r="A161" s="12">
        <v>2.17</v>
      </c>
      <c r="B161" s="10" t="s">
        <v>1158</v>
      </c>
      <c r="C161" s="13" t="s">
        <v>913</v>
      </c>
      <c r="D161" s="14">
        <v>8.75</v>
      </c>
      <c r="E161" s="15"/>
      <c r="F161" s="15">
        <f t="shared" si="1"/>
        <v>0</v>
      </c>
      <c r="G161" s="104"/>
      <c r="H161" s="105"/>
      <c r="I161" s="104"/>
    </row>
    <row r="162" spans="1:9" ht="12.75">
      <c r="A162" s="12"/>
      <c r="B162" s="10"/>
      <c r="C162" s="13"/>
      <c r="D162" s="14"/>
      <c r="E162" s="15"/>
      <c r="F162" s="15"/>
      <c r="G162" s="104"/>
      <c r="H162" s="105"/>
      <c r="I162" s="104"/>
    </row>
    <row r="163" spans="1:9" ht="45">
      <c r="A163" s="12">
        <v>2.18</v>
      </c>
      <c r="B163" s="10" t="s">
        <v>1159</v>
      </c>
      <c r="C163" s="13" t="s">
        <v>919</v>
      </c>
      <c r="D163" s="14">
        <v>0.25</v>
      </c>
      <c r="E163" s="15"/>
      <c r="F163" s="15">
        <f t="shared" si="1"/>
        <v>0</v>
      </c>
      <c r="G163" s="104"/>
      <c r="H163" s="105"/>
      <c r="I163" s="104"/>
    </row>
    <row r="164" spans="1:9" ht="12.75">
      <c r="A164" s="12"/>
      <c r="B164" s="10"/>
      <c r="C164" s="13"/>
      <c r="D164" s="14"/>
      <c r="E164" s="15"/>
      <c r="F164" s="15"/>
      <c r="G164" s="104"/>
      <c r="H164" s="105"/>
      <c r="I164" s="104"/>
    </row>
    <row r="165" spans="1:9" ht="45">
      <c r="A165" s="12">
        <v>2.19</v>
      </c>
      <c r="B165" s="10" t="s">
        <v>1161</v>
      </c>
      <c r="C165" s="13" t="s">
        <v>914</v>
      </c>
      <c r="D165" s="14">
        <v>1</v>
      </c>
      <c r="E165" s="15"/>
      <c r="F165" s="15">
        <f t="shared" si="1"/>
        <v>0</v>
      </c>
      <c r="G165" s="104"/>
      <c r="H165" s="105"/>
      <c r="I165" s="104"/>
    </row>
    <row r="166" spans="1:9" ht="12.75">
      <c r="A166" s="12"/>
      <c r="B166" s="17" t="s">
        <v>1253</v>
      </c>
      <c r="C166" s="18"/>
      <c r="D166" s="19"/>
      <c r="E166" s="9"/>
      <c r="F166" s="9">
        <f>SUM(F125:F165)</f>
        <v>0</v>
      </c>
      <c r="G166" s="104"/>
      <c r="H166" s="105"/>
      <c r="I166" s="104"/>
    </row>
    <row r="167" spans="1:9" ht="12.75">
      <c r="A167" s="12"/>
      <c r="B167" s="22"/>
      <c r="C167" s="13"/>
      <c r="D167" s="14"/>
      <c r="E167" s="15"/>
      <c r="F167" s="15"/>
      <c r="G167" s="104"/>
      <c r="H167" s="105"/>
      <c r="I167" s="104"/>
    </row>
    <row r="168" spans="1:9" ht="12.75">
      <c r="A168" s="5">
        <v>3</v>
      </c>
      <c r="B168" s="5" t="s">
        <v>922</v>
      </c>
      <c r="C168" s="13"/>
      <c r="D168" s="14"/>
      <c r="E168" s="15"/>
      <c r="F168" s="15"/>
      <c r="G168" s="104"/>
      <c r="H168" s="105"/>
      <c r="I168" s="104"/>
    </row>
    <row r="169" spans="1:9" ht="12.75">
      <c r="A169" s="12"/>
      <c r="B169" s="22"/>
      <c r="C169" s="13"/>
      <c r="D169" s="14"/>
      <c r="E169" s="15"/>
      <c r="F169" s="15"/>
      <c r="G169" s="104"/>
      <c r="H169" s="105"/>
      <c r="I169" s="104"/>
    </row>
    <row r="170" spans="1:9" ht="12.75">
      <c r="A170" s="12"/>
      <c r="B170" s="11" t="s">
        <v>923</v>
      </c>
      <c r="C170" s="13"/>
      <c r="D170" s="14"/>
      <c r="E170" s="7"/>
      <c r="F170" s="15"/>
      <c r="G170" s="106"/>
      <c r="H170" s="105"/>
      <c r="I170" s="105"/>
    </row>
    <row r="171" spans="1:9" ht="67.5">
      <c r="A171" s="12">
        <v>3.1</v>
      </c>
      <c r="B171" s="10" t="s">
        <v>1162</v>
      </c>
      <c r="C171" s="13" t="s">
        <v>910</v>
      </c>
      <c r="D171" s="14">
        <v>8</v>
      </c>
      <c r="E171" s="15"/>
      <c r="F171" s="15">
        <f>D171*E171</f>
        <v>0</v>
      </c>
      <c r="G171" s="104"/>
      <c r="H171" s="105"/>
      <c r="I171" s="104"/>
    </row>
    <row r="172" spans="1:9" ht="12.75">
      <c r="A172" s="12"/>
      <c r="B172" s="10"/>
      <c r="C172" s="13"/>
      <c r="D172" s="14"/>
      <c r="E172" s="15"/>
      <c r="F172" s="15"/>
      <c r="G172" s="104"/>
      <c r="H172" s="105"/>
      <c r="I172" s="104"/>
    </row>
    <row r="173" spans="1:9" ht="56.25">
      <c r="A173" s="12">
        <v>3.2</v>
      </c>
      <c r="B173" s="10" t="s">
        <v>1163</v>
      </c>
      <c r="C173" s="13" t="s">
        <v>910</v>
      </c>
      <c r="D173" s="14">
        <v>12</v>
      </c>
      <c r="E173" s="15"/>
      <c r="F173" s="15">
        <f>D173*E173</f>
        <v>0</v>
      </c>
      <c r="G173" s="106"/>
      <c r="H173" s="105"/>
      <c r="I173" s="105"/>
    </row>
    <row r="174" spans="1:9" ht="12.75">
      <c r="A174" s="12"/>
      <c r="B174" s="10"/>
      <c r="C174" s="13"/>
      <c r="D174" s="14"/>
      <c r="E174" s="15"/>
      <c r="F174" s="15"/>
      <c r="G174" s="106"/>
      <c r="H174" s="105"/>
      <c r="I174" s="105"/>
    </row>
    <row r="175" spans="1:9" ht="56.25">
      <c r="A175" s="12">
        <v>3.3</v>
      </c>
      <c r="B175" s="10" t="s">
        <v>1164</v>
      </c>
      <c r="C175" s="13" t="s">
        <v>910</v>
      </c>
      <c r="D175" s="14">
        <v>6</v>
      </c>
      <c r="E175" s="15"/>
      <c r="F175" s="15">
        <f>D175*E175</f>
        <v>0</v>
      </c>
      <c r="G175" s="106"/>
      <c r="H175" s="105"/>
      <c r="I175" s="105"/>
    </row>
    <row r="176" spans="1:9" ht="12.75">
      <c r="A176" s="12"/>
      <c r="B176" s="10"/>
      <c r="C176" s="13"/>
      <c r="D176" s="14"/>
      <c r="E176" s="15"/>
      <c r="F176" s="15"/>
      <c r="G176" s="106"/>
      <c r="H176" s="105"/>
      <c r="I176" s="105"/>
    </row>
    <row r="177" spans="1:9" ht="67.5">
      <c r="A177" s="12">
        <v>3.4</v>
      </c>
      <c r="B177" s="10" t="s">
        <v>1165</v>
      </c>
      <c r="C177" s="13" t="s">
        <v>910</v>
      </c>
      <c r="D177" s="14">
        <v>5</v>
      </c>
      <c r="E177" s="15"/>
      <c r="F177" s="15">
        <f>D177*E177</f>
        <v>0</v>
      </c>
      <c r="G177" s="104"/>
      <c r="H177" s="105"/>
      <c r="I177" s="104"/>
    </row>
    <row r="178" spans="1:9" ht="12.75">
      <c r="A178" s="12"/>
      <c r="B178" s="10"/>
      <c r="C178" s="13"/>
      <c r="D178" s="14"/>
      <c r="E178" s="15"/>
      <c r="F178" s="15"/>
      <c r="G178" s="104"/>
      <c r="H178" s="105"/>
      <c r="I178" s="104"/>
    </row>
    <row r="179" spans="1:9" ht="45">
      <c r="A179" s="12">
        <v>3.5</v>
      </c>
      <c r="B179" s="10" t="s">
        <v>1166</v>
      </c>
      <c r="C179" s="13" t="s">
        <v>910</v>
      </c>
      <c r="D179" s="14">
        <v>6</v>
      </c>
      <c r="E179" s="15"/>
      <c r="F179" s="15">
        <f>D179*E179</f>
        <v>0</v>
      </c>
      <c r="G179" s="104"/>
      <c r="H179" s="105"/>
      <c r="I179" s="104"/>
    </row>
    <row r="180" spans="1:9" ht="12.75">
      <c r="A180" s="12"/>
      <c r="B180" s="10"/>
      <c r="C180" s="13"/>
      <c r="D180" s="14"/>
      <c r="E180" s="15"/>
      <c r="F180" s="15"/>
      <c r="G180" s="104"/>
      <c r="H180" s="105"/>
      <c r="I180" s="104"/>
    </row>
    <row r="181" spans="1:9" ht="33.75">
      <c r="A181" s="12">
        <v>3.6</v>
      </c>
      <c r="B181" s="10" t="s">
        <v>1167</v>
      </c>
      <c r="C181" s="13" t="s">
        <v>910</v>
      </c>
      <c r="D181" s="14">
        <v>8</v>
      </c>
      <c r="E181" s="15"/>
      <c r="F181" s="15">
        <f>D181*E181</f>
        <v>0</v>
      </c>
      <c r="G181" s="104"/>
      <c r="H181" s="104"/>
      <c r="I181" s="104"/>
    </row>
    <row r="182" spans="1:9" ht="12.75">
      <c r="A182" s="12"/>
      <c r="B182" s="10"/>
      <c r="C182" s="13"/>
      <c r="D182" s="14"/>
      <c r="E182" s="15"/>
      <c r="F182" s="15"/>
      <c r="G182" s="104"/>
      <c r="H182" s="104"/>
      <c r="I182" s="104"/>
    </row>
    <row r="183" spans="1:9" ht="33.75">
      <c r="A183" s="12">
        <v>3.7</v>
      </c>
      <c r="B183" s="10" t="s">
        <v>1168</v>
      </c>
      <c r="C183" s="13" t="s">
        <v>910</v>
      </c>
      <c r="D183" s="14">
        <v>5</v>
      </c>
      <c r="E183" s="15"/>
      <c r="F183" s="15">
        <f>D183*E183</f>
        <v>0</v>
      </c>
      <c r="G183" s="104"/>
      <c r="H183" s="104"/>
      <c r="I183" s="104"/>
    </row>
    <row r="184" spans="1:9" ht="12.75">
      <c r="A184" s="12"/>
      <c r="B184" s="22"/>
      <c r="C184" s="13"/>
      <c r="D184" s="14"/>
      <c r="E184" s="15"/>
      <c r="F184" s="15"/>
      <c r="G184" s="104"/>
      <c r="H184" s="104"/>
      <c r="I184" s="104"/>
    </row>
    <row r="185" spans="1:9" ht="12.75">
      <c r="A185" s="12"/>
      <c r="B185" s="11" t="s">
        <v>924</v>
      </c>
      <c r="C185" s="13"/>
      <c r="D185" s="14"/>
      <c r="E185" s="7"/>
      <c r="F185" s="15"/>
      <c r="G185" s="104"/>
      <c r="H185" s="104"/>
      <c r="I185" s="104"/>
    </row>
    <row r="186" spans="1:9" ht="67.5">
      <c r="A186" s="12">
        <v>3.8</v>
      </c>
      <c r="B186" s="10" t="s">
        <v>1169</v>
      </c>
      <c r="C186" s="13" t="s">
        <v>913</v>
      </c>
      <c r="D186" s="14">
        <v>20</v>
      </c>
      <c r="E186" s="15"/>
      <c r="F186" s="15">
        <f aca="true" t="shared" si="2" ref="F186:F200">D186*E186</f>
        <v>0</v>
      </c>
      <c r="G186" s="104"/>
      <c r="H186" s="104"/>
      <c r="I186" s="104"/>
    </row>
    <row r="187" spans="1:9" ht="12.75">
      <c r="A187" s="12"/>
      <c r="B187" s="10"/>
      <c r="C187" s="13"/>
      <c r="D187" s="14"/>
      <c r="E187" s="15"/>
      <c r="F187" s="15"/>
      <c r="G187" s="104"/>
      <c r="H187" s="104"/>
      <c r="I187" s="104"/>
    </row>
    <row r="188" spans="1:9" ht="56.25">
      <c r="A188" s="12">
        <v>3.9</v>
      </c>
      <c r="B188" s="10" t="s">
        <v>852</v>
      </c>
      <c r="C188" s="13" t="s">
        <v>913</v>
      </c>
      <c r="D188" s="14">
        <v>3.8</v>
      </c>
      <c r="E188" s="15"/>
      <c r="F188" s="15">
        <f t="shared" si="2"/>
        <v>0</v>
      </c>
      <c r="G188" s="104"/>
      <c r="H188" s="104"/>
      <c r="I188" s="104"/>
    </row>
    <row r="189" spans="1:9" ht="12.75">
      <c r="A189" s="12"/>
      <c r="B189" s="10"/>
      <c r="C189" s="13"/>
      <c r="D189" s="14"/>
      <c r="E189" s="15"/>
      <c r="F189" s="15"/>
      <c r="G189" s="104"/>
      <c r="H189" s="104"/>
      <c r="I189" s="104"/>
    </row>
    <row r="190" spans="1:9" ht="45">
      <c r="A190" s="16">
        <v>3.1</v>
      </c>
      <c r="B190" s="10" t="s">
        <v>853</v>
      </c>
      <c r="C190" s="13" t="s">
        <v>912</v>
      </c>
      <c r="D190" s="14">
        <v>8.4</v>
      </c>
      <c r="E190" s="15"/>
      <c r="F190" s="15">
        <f t="shared" si="2"/>
        <v>0</v>
      </c>
      <c r="G190" s="106"/>
      <c r="H190" s="105"/>
      <c r="I190" s="105"/>
    </row>
    <row r="191" spans="1:9" ht="12.75">
      <c r="A191" s="12"/>
      <c r="B191" s="10"/>
      <c r="C191" s="13"/>
      <c r="D191" s="14"/>
      <c r="E191" s="15"/>
      <c r="F191" s="15"/>
      <c r="G191" s="106"/>
      <c r="H191" s="105"/>
      <c r="I191" s="105"/>
    </row>
    <row r="192" spans="1:9" ht="56.25">
      <c r="A192" s="12">
        <v>3.11</v>
      </c>
      <c r="B192" s="10" t="s">
        <v>854</v>
      </c>
      <c r="C192" s="13" t="s">
        <v>912</v>
      </c>
      <c r="D192" s="14">
        <v>4.82</v>
      </c>
      <c r="E192" s="15"/>
      <c r="F192" s="15">
        <f t="shared" si="2"/>
        <v>0</v>
      </c>
      <c r="G192" s="104"/>
      <c r="H192" s="105"/>
      <c r="I192" s="104"/>
    </row>
    <row r="193" spans="1:9" ht="12.75">
      <c r="A193" s="12"/>
      <c r="B193" s="10"/>
      <c r="C193" s="13"/>
      <c r="D193" s="14"/>
      <c r="E193" s="15"/>
      <c r="F193" s="15"/>
      <c r="G193" s="104"/>
      <c r="H193" s="105"/>
      <c r="I193" s="104"/>
    </row>
    <row r="194" spans="1:9" ht="90">
      <c r="A194" s="16">
        <v>3.12</v>
      </c>
      <c r="B194" s="10" t="s">
        <v>1170</v>
      </c>
      <c r="C194" s="13" t="s">
        <v>913</v>
      </c>
      <c r="D194" s="14">
        <v>1941.47</v>
      </c>
      <c r="E194" s="15"/>
      <c r="F194" s="15">
        <f t="shared" si="2"/>
        <v>0</v>
      </c>
      <c r="G194" s="106"/>
      <c r="H194" s="105"/>
      <c r="I194" s="105"/>
    </row>
    <row r="195" spans="1:9" ht="12.75">
      <c r="A195" s="12"/>
      <c r="B195" s="10"/>
      <c r="C195" s="13"/>
      <c r="D195" s="14"/>
      <c r="E195" s="15"/>
      <c r="F195" s="15"/>
      <c r="G195" s="106"/>
      <c r="H195" s="105"/>
      <c r="I195" s="105"/>
    </row>
    <row r="196" spans="1:9" ht="33.75">
      <c r="A196" s="12">
        <v>3.13</v>
      </c>
      <c r="B196" s="10" t="s">
        <v>925</v>
      </c>
      <c r="C196" s="13" t="s">
        <v>909</v>
      </c>
      <c r="D196" s="14">
        <v>150</v>
      </c>
      <c r="E196" s="15"/>
      <c r="F196" s="15">
        <f>D196*E196</f>
        <v>0</v>
      </c>
      <c r="G196" s="106"/>
      <c r="H196" s="105"/>
      <c r="I196" s="105"/>
    </row>
    <row r="197" spans="1:9" ht="12.75">
      <c r="A197" s="12"/>
      <c r="B197" s="10"/>
      <c r="C197" s="13"/>
      <c r="D197" s="14"/>
      <c r="E197" s="15"/>
      <c r="F197" s="15"/>
      <c r="G197" s="106"/>
      <c r="H197" s="105"/>
      <c r="I197" s="105"/>
    </row>
    <row r="198" spans="1:9" ht="101.25">
      <c r="A198" s="16">
        <v>3.14</v>
      </c>
      <c r="B198" s="10" t="s">
        <v>532</v>
      </c>
      <c r="C198" s="13" t="s">
        <v>913</v>
      </c>
      <c r="D198" s="14">
        <v>631.27</v>
      </c>
      <c r="E198" s="15"/>
      <c r="F198" s="15">
        <f t="shared" si="2"/>
        <v>0</v>
      </c>
      <c r="G198" s="104"/>
      <c r="H198" s="105"/>
      <c r="I198" s="104"/>
    </row>
    <row r="199" spans="1:9" ht="12.75">
      <c r="A199" s="12"/>
      <c r="B199" s="10"/>
      <c r="C199" s="13"/>
      <c r="D199" s="14"/>
      <c r="E199" s="15"/>
      <c r="F199" s="15"/>
      <c r="G199" s="104"/>
      <c r="H199" s="105"/>
      <c r="I199" s="104"/>
    </row>
    <row r="200" spans="1:9" ht="78.75">
      <c r="A200" s="12">
        <v>3.15</v>
      </c>
      <c r="B200" s="10" t="s">
        <v>533</v>
      </c>
      <c r="C200" s="13" t="s">
        <v>913</v>
      </c>
      <c r="D200" s="14">
        <v>261.77</v>
      </c>
      <c r="E200" s="15"/>
      <c r="F200" s="15">
        <f t="shared" si="2"/>
        <v>0</v>
      </c>
      <c r="G200" s="106"/>
      <c r="H200" s="105"/>
      <c r="I200" s="105"/>
    </row>
    <row r="201" spans="1:9" ht="12.75">
      <c r="A201" s="12"/>
      <c r="B201" s="10"/>
      <c r="C201" s="13"/>
      <c r="D201" s="14"/>
      <c r="E201" s="15"/>
      <c r="F201" s="15"/>
      <c r="G201" s="104"/>
      <c r="H201" s="105"/>
      <c r="I201" s="104"/>
    </row>
    <row r="202" spans="1:9" ht="12.75">
      <c r="A202" s="12"/>
      <c r="B202" s="11" t="s">
        <v>926</v>
      </c>
      <c r="C202" s="13"/>
      <c r="D202" s="14"/>
      <c r="E202" s="7"/>
      <c r="F202" s="15"/>
      <c r="G202" s="106"/>
      <c r="H202" s="105"/>
      <c r="I202" s="105"/>
    </row>
    <row r="203" spans="1:9" ht="56.25">
      <c r="A203" s="12">
        <v>3.16</v>
      </c>
      <c r="B203" s="10" t="s">
        <v>534</v>
      </c>
      <c r="C203" s="13" t="s">
        <v>914</v>
      </c>
      <c r="D203" s="14">
        <v>74.8</v>
      </c>
      <c r="E203" s="15"/>
      <c r="F203" s="15">
        <f aca="true" t="shared" si="3" ref="F203:F215">D203*E203</f>
        <v>0</v>
      </c>
      <c r="G203" s="104"/>
      <c r="H203" s="105"/>
      <c r="I203" s="104"/>
    </row>
    <row r="204" spans="1:9" ht="12.75">
      <c r="A204" s="12"/>
      <c r="B204" s="10"/>
      <c r="C204" s="13"/>
      <c r="D204" s="14"/>
      <c r="E204" s="15"/>
      <c r="F204" s="15"/>
      <c r="G204" s="104"/>
      <c r="H204" s="105"/>
      <c r="I204" s="104"/>
    </row>
    <row r="205" spans="1:9" ht="90">
      <c r="A205" s="12">
        <v>3.17</v>
      </c>
      <c r="B205" s="10" t="s">
        <v>535</v>
      </c>
      <c r="C205" s="13" t="s">
        <v>913</v>
      </c>
      <c r="D205" s="14">
        <v>27.19</v>
      </c>
      <c r="E205" s="15"/>
      <c r="F205" s="15">
        <f t="shared" si="3"/>
        <v>0</v>
      </c>
      <c r="G205" s="104"/>
      <c r="H205" s="23"/>
      <c r="I205" s="104"/>
    </row>
    <row r="206" spans="1:9" ht="12.75">
      <c r="A206" s="12"/>
      <c r="B206" s="10"/>
      <c r="C206" s="13"/>
      <c r="D206" s="14"/>
      <c r="E206" s="15"/>
      <c r="F206" s="15"/>
      <c r="G206" s="104"/>
      <c r="H206" s="23"/>
      <c r="I206" s="104"/>
    </row>
    <row r="207" spans="1:9" ht="90">
      <c r="A207" s="12">
        <v>3.18</v>
      </c>
      <c r="B207" s="10" t="s">
        <v>536</v>
      </c>
      <c r="C207" s="13" t="s">
        <v>913</v>
      </c>
      <c r="D207" s="14">
        <v>829.67</v>
      </c>
      <c r="E207" s="15"/>
      <c r="F207" s="15">
        <f t="shared" si="3"/>
        <v>0</v>
      </c>
      <c r="G207" s="104"/>
      <c r="H207" s="105"/>
      <c r="I207" s="104"/>
    </row>
    <row r="208" spans="1:9" ht="12.75">
      <c r="A208" s="12"/>
      <c r="B208" s="10"/>
      <c r="C208" s="13"/>
      <c r="D208" s="14"/>
      <c r="E208" s="15"/>
      <c r="F208" s="15"/>
      <c r="G208" s="104"/>
      <c r="H208" s="105"/>
      <c r="I208" s="104"/>
    </row>
    <row r="209" spans="1:9" ht="90">
      <c r="A209" s="12">
        <v>3.19</v>
      </c>
      <c r="B209" s="10" t="s">
        <v>537</v>
      </c>
      <c r="C209" s="13" t="s">
        <v>913</v>
      </c>
      <c r="D209" s="14">
        <v>623.23</v>
      </c>
      <c r="E209" s="15"/>
      <c r="F209" s="15">
        <f t="shared" si="3"/>
        <v>0</v>
      </c>
      <c r="G209" s="104"/>
      <c r="H209" s="105"/>
      <c r="I209" s="104"/>
    </row>
    <row r="210" spans="1:9" ht="12.75">
      <c r="A210" s="12"/>
      <c r="B210" s="10"/>
      <c r="C210" s="13"/>
      <c r="D210" s="14"/>
      <c r="E210" s="15"/>
      <c r="F210" s="15"/>
      <c r="G210" s="104"/>
      <c r="H210" s="105"/>
      <c r="I210" s="104"/>
    </row>
    <row r="211" spans="1:9" ht="56.25">
      <c r="A211" s="16">
        <v>3.2</v>
      </c>
      <c r="B211" s="10" t="s">
        <v>538</v>
      </c>
      <c r="C211" s="13" t="s">
        <v>913</v>
      </c>
      <c r="D211" s="14">
        <v>414.4</v>
      </c>
      <c r="E211" s="15"/>
      <c r="F211" s="15">
        <f t="shared" si="3"/>
        <v>0</v>
      </c>
      <c r="G211" s="104"/>
      <c r="H211" s="105"/>
      <c r="I211" s="104"/>
    </row>
    <row r="212" spans="1:9" ht="12.75">
      <c r="A212" s="12"/>
      <c r="B212" s="10"/>
      <c r="C212" s="13"/>
      <c r="D212" s="14"/>
      <c r="E212" s="15"/>
      <c r="F212" s="15"/>
      <c r="G212" s="104"/>
      <c r="H212" s="105"/>
      <c r="I212" s="104"/>
    </row>
    <row r="213" spans="1:9" ht="33.75">
      <c r="A213" s="12">
        <v>3.21</v>
      </c>
      <c r="B213" s="10" t="s">
        <v>539</v>
      </c>
      <c r="C213" s="13" t="s">
        <v>913</v>
      </c>
      <c r="D213" s="14">
        <v>53.5</v>
      </c>
      <c r="E213" s="15"/>
      <c r="F213" s="15">
        <f t="shared" si="3"/>
        <v>0</v>
      </c>
      <c r="G213" s="104"/>
      <c r="H213" s="105"/>
      <c r="I213" s="104"/>
    </row>
    <row r="214" spans="1:9" ht="12.75">
      <c r="A214" s="12"/>
      <c r="B214" s="10"/>
      <c r="C214" s="13"/>
      <c r="D214" s="14"/>
      <c r="E214" s="15"/>
      <c r="F214" s="15"/>
      <c r="G214" s="104"/>
      <c r="H214" s="105"/>
      <c r="I214" s="104"/>
    </row>
    <row r="215" spans="1:9" ht="33.75">
      <c r="A215" s="12">
        <v>3.22</v>
      </c>
      <c r="B215" s="111" t="s">
        <v>540</v>
      </c>
      <c r="C215" s="13" t="s">
        <v>913</v>
      </c>
      <c r="D215" s="14">
        <v>11</v>
      </c>
      <c r="E215" s="15"/>
      <c r="F215" s="15">
        <f t="shared" si="3"/>
        <v>0</v>
      </c>
      <c r="G215" s="104"/>
      <c r="H215" s="105"/>
      <c r="I215" s="104"/>
    </row>
    <row r="216" spans="1:9" ht="12.75">
      <c r="A216" s="12"/>
      <c r="B216" s="10"/>
      <c r="C216" s="13"/>
      <c r="D216" s="14"/>
      <c r="E216" s="15"/>
      <c r="F216" s="15"/>
      <c r="G216" s="106"/>
      <c r="H216" s="105"/>
      <c r="I216" s="105"/>
    </row>
    <row r="217" spans="1:9" ht="12.75">
      <c r="A217" s="12"/>
      <c r="B217" s="11" t="s">
        <v>927</v>
      </c>
      <c r="C217" s="13"/>
      <c r="D217" s="14"/>
      <c r="E217" s="7"/>
      <c r="F217" s="15"/>
      <c r="G217" s="104"/>
      <c r="H217" s="105"/>
      <c r="I217" s="104"/>
    </row>
    <row r="218" spans="1:9" ht="90">
      <c r="A218" s="12">
        <v>3.23</v>
      </c>
      <c r="B218" s="10" t="s">
        <v>1278</v>
      </c>
      <c r="C218" s="13" t="s">
        <v>913</v>
      </c>
      <c r="D218" s="14">
        <v>509.65</v>
      </c>
      <c r="E218" s="15"/>
      <c r="F218" s="15">
        <f>D218*E218</f>
        <v>0</v>
      </c>
      <c r="G218" s="104"/>
      <c r="H218" s="105"/>
      <c r="I218" s="104"/>
    </row>
    <row r="219" spans="1:9" ht="12.75">
      <c r="A219" s="12"/>
      <c r="B219" s="10"/>
      <c r="C219" s="13"/>
      <c r="D219" s="14"/>
      <c r="E219" s="15"/>
      <c r="F219" s="15"/>
      <c r="G219" s="104"/>
      <c r="H219" s="105"/>
      <c r="I219" s="104"/>
    </row>
    <row r="220" spans="1:9" ht="90">
      <c r="A220" s="12">
        <v>3.24</v>
      </c>
      <c r="B220" s="10" t="s">
        <v>1279</v>
      </c>
      <c r="C220" s="13" t="s">
        <v>913</v>
      </c>
      <c r="D220" s="14">
        <v>45.58</v>
      </c>
      <c r="E220" s="15"/>
      <c r="F220" s="15">
        <f>D220*E220</f>
        <v>0</v>
      </c>
      <c r="G220" s="104"/>
      <c r="H220" s="105"/>
      <c r="I220" s="104"/>
    </row>
    <row r="221" spans="1:9" ht="12.75">
      <c r="A221" s="12"/>
      <c r="B221" s="10"/>
      <c r="C221" s="13"/>
      <c r="D221" s="14"/>
      <c r="E221" s="15"/>
      <c r="F221" s="15"/>
      <c r="G221" s="104"/>
      <c r="H221" s="105"/>
      <c r="I221" s="104"/>
    </row>
    <row r="222" spans="1:9" ht="56.25">
      <c r="A222" s="12">
        <v>3.25</v>
      </c>
      <c r="B222" s="10" t="s">
        <v>541</v>
      </c>
      <c r="C222" s="13" t="s">
        <v>913</v>
      </c>
      <c r="D222" s="14">
        <v>989.91</v>
      </c>
      <c r="E222" s="15"/>
      <c r="F222" s="15">
        <f>D222*E222</f>
        <v>0</v>
      </c>
      <c r="G222" s="106"/>
      <c r="H222" s="105"/>
      <c r="I222" s="105"/>
    </row>
    <row r="223" spans="1:9" ht="12.75">
      <c r="A223" s="12"/>
      <c r="B223" s="10"/>
      <c r="C223" s="13"/>
      <c r="D223" s="14"/>
      <c r="E223" s="15"/>
      <c r="F223" s="15"/>
      <c r="G223" s="106"/>
      <c r="H223" s="105"/>
      <c r="I223" s="105"/>
    </row>
    <row r="224" spans="1:9" ht="56.25">
      <c r="A224" s="12">
        <v>3.26</v>
      </c>
      <c r="B224" s="10" t="s">
        <v>542</v>
      </c>
      <c r="C224" s="13" t="s">
        <v>913</v>
      </c>
      <c r="D224" s="14">
        <v>240.67</v>
      </c>
      <c r="E224" s="15"/>
      <c r="F224" s="15">
        <f>D224*E224</f>
        <v>0</v>
      </c>
      <c r="G224" s="104"/>
      <c r="H224" s="105"/>
      <c r="I224" s="104"/>
    </row>
    <row r="225" spans="1:9" ht="12.75">
      <c r="A225" s="12"/>
      <c r="B225" s="10"/>
      <c r="C225" s="13"/>
      <c r="D225" s="14"/>
      <c r="E225" s="15"/>
      <c r="F225" s="15"/>
      <c r="G225" s="104"/>
      <c r="H225" s="105"/>
      <c r="I225" s="104"/>
    </row>
    <row r="226" spans="1:9" ht="12.75">
      <c r="A226" s="12"/>
      <c r="B226" s="11" t="s">
        <v>928</v>
      </c>
      <c r="C226" s="13"/>
      <c r="D226" s="14"/>
      <c r="E226" s="7"/>
      <c r="F226" s="15"/>
      <c r="G226" s="104"/>
      <c r="H226" s="104"/>
      <c r="I226" s="104"/>
    </row>
    <row r="227" spans="1:9" ht="67.5">
      <c r="A227" s="12">
        <v>3.27</v>
      </c>
      <c r="B227" s="10" t="s">
        <v>543</v>
      </c>
      <c r="C227" s="13" t="s">
        <v>910</v>
      </c>
      <c r="D227" s="14">
        <v>2</v>
      </c>
      <c r="E227" s="15"/>
      <c r="F227" s="15">
        <f>D227*E227</f>
        <v>0</v>
      </c>
      <c r="G227" s="104"/>
      <c r="H227" s="104"/>
      <c r="I227" s="104"/>
    </row>
    <row r="228" spans="1:9" ht="12.75">
      <c r="A228" s="12"/>
      <c r="B228" s="10"/>
      <c r="C228" s="13"/>
      <c r="D228" s="14"/>
      <c r="E228" s="15"/>
      <c r="F228" s="15"/>
      <c r="G228" s="104"/>
      <c r="H228" s="104"/>
      <c r="I228" s="104"/>
    </row>
    <row r="229" spans="1:9" ht="67.5">
      <c r="A229" s="12">
        <v>3.28</v>
      </c>
      <c r="B229" s="10" t="s">
        <v>544</v>
      </c>
      <c r="C229" s="13" t="s">
        <v>910</v>
      </c>
      <c r="D229" s="14">
        <v>2</v>
      </c>
      <c r="E229" s="15"/>
      <c r="F229" s="15">
        <f>D229*E229</f>
        <v>0</v>
      </c>
      <c r="G229" s="106"/>
      <c r="H229" s="105"/>
      <c r="I229" s="105"/>
    </row>
    <row r="230" spans="1:9" ht="12.75">
      <c r="A230" s="12"/>
      <c r="B230" s="10"/>
      <c r="C230" s="13"/>
      <c r="D230" s="14"/>
      <c r="E230" s="15"/>
      <c r="F230" s="15"/>
      <c r="G230" s="106"/>
      <c r="H230" s="105"/>
      <c r="I230" s="105"/>
    </row>
    <row r="231" spans="1:9" ht="56.25">
      <c r="A231" s="12">
        <v>3.29</v>
      </c>
      <c r="B231" s="10" t="s">
        <v>545</v>
      </c>
      <c r="C231" s="13" t="s">
        <v>910</v>
      </c>
      <c r="D231" s="14">
        <v>3</v>
      </c>
      <c r="E231" s="15"/>
      <c r="F231" s="15">
        <f>D231*E231</f>
        <v>0</v>
      </c>
      <c r="G231" s="104"/>
      <c r="H231" s="104"/>
      <c r="I231" s="104"/>
    </row>
    <row r="232" spans="1:9" ht="12.75">
      <c r="A232" s="12"/>
      <c r="B232" s="10"/>
      <c r="C232" s="13"/>
      <c r="D232" s="14"/>
      <c r="E232" s="15"/>
      <c r="F232" s="15"/>
      <c r="G232" s="104"/>
      <c r="H232" s="104"/>
      <c r="I232" s="104"/>
    </row>
    <row r="233" spans="1:9" ht="67.5">
      <c r="A233" s="16">
        <v>3.3</v>
      </c>
      <c r="B233" s="24" t="s">
        <v>546</v>
      </c>
      <c r="C233" s="13" t="s">
        <v>910</v>
      </c>
      <c r="D233" s="14">
        <v>4</v>
      </c>
      <c r="E233" s="15"/>
      <c r="F233" s="15">
        <f>D233*E233</f>
        <v>0</v>
      </c>
      <c r="G233" s="104"/>
      <c r="H233" s="104"/>
      <c r="I233" s="104"/>
    </row>
    <row r="234" spans="1:9" ht="12.75">
      <c r="A234" s="12"/>
      <c r="B234" s="24"/>
      <c r="C234" s="13"/>
      <c r="D234" s="14"/>
      <c r="E234" s="15"/>
      <c r="F234" s="15"/>
      <c r="G234" s="104"/>
      <c r="H234" s="104"/>
      <c r="I234" s="104"/>
    </row>
    <row r="235" spans="1:9" ht="67.5">
      <c r="A235" s="12">
        <v>3.31</v>
      </c>
      <c r="B235" s="24" t="s">
        <v>547</v>
      </c>
      <c r="C235" s="13" t="s">
        <v>910</v>
      </c>
      <c r="D235" s="14">
        <v>8</v>
      </c>
      <c r="E235" s="15"/>
      <c r="F235" s="15">
        <f>D235*E235</f>
        <v>0</v>
      </c>
      <c r="G235" s="104"/>
      <c r="H235" s="104"/>
      <c r="I235" s="104"/>
    </row>
    <row r="236" spans="1:9" ht="12.75">
      <c r="A236" s="12"/>
      <c r="B236" s="24"/>
      <c r="C236" s="13"/>
      <c r="D236" s="14"/>
      <c r="E236" s="15"/>
      <c r="F236" s="15"/>
      <c r="G236" s="104"/>
      <c r="H236" s="104"/>
      <c r="I236" s="104"/>
    </row>
    <row r="237" spans="1:9" ht="78.75">
      <c r="A237" s="12">
        <v>3.32</v>
      </c>
      <c r="B237" s="10" t="s">
        <v>548</v>
      </c>
      <c r="C237" s="13" t="s">
        <v>910</v>
      </c>
      <c r="D237" s="14">
        <v>2</v>
      </c>
      <c r="E237" s="15"/>
      <c r="F237" s="15">
        <f>D237*E237</f>
        <v>0</v>
      </c>
      <c r="G237" s="104"/>
      <c r="H237" s="104"/>
      <c r="I237" s="104"/>
    </row>
    <row r="238" spans="1:9" ht="12.75">
      <c r="A238" s="12"/>
      <c r="B238" s="10"/>
      <c r="C238" s="13"/>
      <c r="D238" s="14"/>
      <c r="E238" s="15"/>
      <c r="F238" s="15"/>
      <c r="G238" s="104"/>
      <c r="H238" s="104"/>
      <c r="I238" s="104"/>
    </row>
    <row r="239" spans="1:9" ht="67.5">
      <c r="A239" s="12">
        <v>3.33</v>
      </c>
      <c r="B239" s="24" t="s">
        <v>549</v>
      </c>
      <c r="C239" s="13" t="s">
        <v>910</v>
      </c>
      <c r="D239" s="14">
        <v>1</v>
      </c>
      <c r="E239" s="15"/>
      <c r="F239" s="15">
        <f>D239*E239</f>
        <v>0</v>
      </c>
      <c r="G239" s="104"/>
      <c r="H239" s="104"/>
      <c r="I239" s="104"/>
    </row>
    <row r="240" spans="1:9" ht="12.75">
      <c r="A240" s="12"/>
      <c r="B240" s="24"/>
      <c r="C240" s="13"/>
      <c r="D240" s="14"/>
      <c r="E240" s="15"/>
      <c r="F240" s="15"/>
      <c r="G240" s="104"/>
      <c r="H240" s="104"/>
      <c r="I240" s="104"/>
    </row>
    <row r="241" spans="1:9" ht="67.5">
      <c r="A241" s="12">
        <v>3.34</v>
      </c>
      <c r="B241" s="24" t="s">
        <v>550</v>
      </c>
      <c r="C241" s="13" t="s">
        <v>910</v>
      </c>
      <c r="D241" s="14">
        <v>1</v>
      </c>
      <c r="E241" s="15"/>
      <c r="F241" s="15">
        <f>D241*E241</f>
        <v>0</v>
      </c>
      <c r="G241" s="104"/>
      <c r="H241" s="104"/>
      <c r="I241" s="104"/>
    </row>
    <row r="242" spans="1:9" ht="12.75">
      <c r="A242" s="12"/>
      <c r="B242" s="24"/>
      <c r="C242" s="13"/>
      <c r="D242" s="14"/>
      <c r="E242" s="15"/>
      <c r="F242" s="15"/>
      <c r="G242" s="104"/>
      <c r="H242" s="104"/>
      <c r="I242" s="104"/>
    </row>
    <row r="243" spans="1:9" ht="67.5">
      <c r="A243" s="12">
        <v>3.35</v>
      </c>
      <c r="B243" s="24" t="s">
        <v>551</v>
      </c>
      <c r="C243" s="13" t="s">
        <v>910</v>
      </c>
      <c r="D243" s="14">
        <v>1</v>
      </c>
      <c r="E243" s="15"/>
      <c r="F243" s="15">
        <f>D243*E243</f>
        <v>0</v>
      </c>
      <c r="G243" s="106"/>
      <c r="H243" s="105"/>
      <c r="I243" s="105"/>
    </row>
    <row r="244" spans="1:9" ht="12.75">
      <c r="A244" s="12"/>
      <c r="B244" s="24"/>
      <c r="C244" s="13"/>
      <c r="D244" s="14"/>
      <c r="E244" s="15"/>
      <c r="F244" s="15"/>
      <c r="G244" s="106"/>
      <c r="H244" s="105"/>
      <c r="I244" s="105"/>
    </row>
    <row r="245" spans="1:9" ht="67.5">
      <c r="A245" s="12">
        <v>3.36</v>
      </c>
      <c r="B245" s="24" t="s">
        <v>552</v>
      </c>
      <c r="C245" s="13" t="s">
        <v>910</v>
      </c>
      <c r="D245" s="14">
        <v>2</v>
      </c>
      <c r="E245" s="15"/>
      <c r="F245" s="15">
        <f>D245*E245</f>
        <v>0</v>
      </c>
      <c r="G245" s="104"/>
      <c r="H245" s="105"/>
      <c r="I245" s="104"/>
    </row>
    <row r="246" spans="1:9" ht="12.75">
      <c r="A246" s="12"/>
      <c r="B246" s="24"/>
      <c r="C246" s="13"/>
      <c r="D246" s="14"/>
      <c r="E246" s="15"/>
      <c r="F246" s="15"/>
      <c r="G246" s="104"/>
      <c r="H246" s="105"/>
      <c r="I246" s="104"/>
    </row>
    <row r="247" spans="1:9" ht="78.75">
      <c r="A247" s="12">
        <v>3.37</v>
      </c>
      <c r="B247" s="10" t="s">
        <v>553</v>
      </c>
      <c r="C247" s="13" t="s">
        <v>910</v>
      </c>
      <c r="D247" s="14">
        <v>1</v>
      </c>
      <c r="E247" s="15"/>
      <c r="F247" s="15">
        <f>D247*E247</f>
        <v>0</v>
      </c>
      <c r="G247" s="106"/>
      <c r="H247" s="105"/>
      <c r="I247" s="105"/>
    </row>
    <row r="248" spans="1:9" ht="12.75">
      <c r="A248" s="12"/>
      <c r="B248" s="10"/>
      <c r="C248" s="13"/>
      <c r="D248" s="14"/>
      <c r="E248" s="15"/>
      <c r="F248" s="15"/>
      <c r="G248" s="106"/>
      <c r="H248" s="105"/>
      <c r="I248" s="105"/>
    </row>
    <row r="249" spans="1:9" ht="56.25">
      <c r="A249" s="12">
        <v>3.38</v>
      </c>
      <c r="B249" s="10" t="s">
        <v>554</v>
      </c>
      <c r="C249" s="13" t="s">
        <v>910</v>
      </c>
      <c r="D249" s="14">
        <v>2</v>
      </c>
      <c r="E249" s="15"/>
      <c r="F249" s="15">
        <f>D249*E249</f>
        <v>0</v>
      </c>
      <c r="G249" s="104"/>
      <c r="H249" s="105"/>
      <c r="I249" s="104"/>
    </row>
    <row r="250" spans="1:9" ht="12.75">
      <c r="A250" s="12"/>
      <c r="B250" s="10"/>
      <c r="C250" s="13"/>
      <c r="D250" s="14"/>
      <c r="E250" s="15"/>
      <c r="F250" s="15"/>
      <c r="G250" s="104"/>
      <c r="H250" s="105"/>
      <c r="I250" s="104"/>
    </row>
    <row r="251" spans="1:9" ht="56.25">
      <c r="A251" s="12">
        <v>3.39</v>
      </c>
      <c r="B251" s="10" t="s">
        <v>555</v>
      </c>
      <c r="C251" s="13" t="s">
        <v>910</v>
      </c>
      <c r="D251" s="14">
        <v>1</v>
      </c>
      <c r="E251" s="15"/>
      <c r="F251" s="15">
        <f>D251*E251</f>
        <v>0</v>
      </c>
      <c r="G251" s="106"/>
      <c r="H251" s="105"/>
      <c r="I251" s="105"/>
    </row>
    <row r="252" spans="1:9" ht="12.75">
      <c r="A252" s="12"/>
      <c r="B252" s="10"/>
      <c r="C252" s="13"/>
      <c r="D252" s="14"/>
      <c r="E252" s="15"/>
      <c r="F252" s="15"/>
      <c r="G252" s="106"/>
      <c r="H252" s="105"/>
      <c r="I252" s="105"/>
    </row>
    <row r="253" spans="1:9" ht="78.75">
      <c r="A253" s="16">
        <v>3.4</v>
      </c>
      <c r="B253" s="10" t="s">
        <v>556</v>
      </c>
      <c r="C253" s="13" t="s">
        <v>910</v>
      </c>
      <c r="D253" s="14">
        <v>1</v>
      </c>
      <c r="E253" s="15"/>
      <c r="F253" s="15">
        <f>D253*E253</f>
        <v>0</v>
      </c>
      <c r="G253" s="104"/>
      <c r="H253" s="105"/>
      <c r="I253" s="104"/>
    </row>
    <row r="254" spans="1:9" ht="12.75">
      <c r="A254" s="12"/>
      <c r="B254" s="10"/>
      <c r="C254" s="13"/>
      <c r="D254" s="14"/>
      <c r="E254" s="15"/>
      <c r="F254" s="15"/>
      <c r="G254" s="104"/>
      <c r="H254" s="105"/>
      <c r="I254" s="104"/>
    </row>
    <row r="255" spans="1:9" ht="56.25">
      <c r="A255" s="12">
        <v>3.41</v>
      </c>
      <c r="B255" s="10" t="s">
        <v>557</v>
      </c>
      <c r="C255" s="13" t="s">
        <v>910</v>
      </c>
      <c r="D255" s="14">
        <v>1</v>
      </c>
      <c r="E255" s="15"/>
      <c r="F255" s="15">
        <f>D255*E255</f>
        <v>0</v>
      </c>
      <c r="G255" s="104"/>
      <c r="H255" s="105"/>
      <c r="I255" s="104"/>
    </row>
    <row r="256" spans="1:9" ht="12.75">
      <c r="A256" s="12"/>
      <c r="B256" s="10"/>
      <c r="C256" s="13"/>
      <c r="D256" s="14"/>
      <c r="E256" s="15"/>
      <c r="F256" s="15"/>
      <c r="G256" s="104"/>
      <c r="H256" s="105"/>
      <c r="I256" s="104"/>
    </row>
    <row r="257" spans="1:9" ht="112.5">
      <c r="A257" s="12">
        <v>3.42</v>
      </c>
      <c r="B257" s="10" t="s">
        <v>558</v>
      </c>
      <c r="C257" s="13" t="s">
        <v>910</v>
      </c>
      <c r="D257" s="14">
        <v>1</v>
      </c>
      <c r="E257" s="15"/>
      <c r="F257" s="15">
        <f>D257*E257</f>
        <v>0</v>
      </c>
      <c r="G257" s="106"/>
      <c r="H257" s="105"/>
      <c r="I257" s="105"/>
    </row>
    <row r="258" spans="1:9" ht="12.75">
      <c r="A258" s="12"/>
      <c r="B258" s="10"/>
      <c r="C258" s="13"/>
      <c r="D258" s="14"/>
      <c r="E258" s="15"/>
      <c r="F258" s="15"/>
      <c r="G258" s="106"/>
      <c r="H258" s="105"/>
      <c r="I258" s="105"/>
    </row>
    <row r="259" spans="1:9" ht="67.5">
      <c r="A259" s="12">
        <v>3.43</v>
      </c>
      <c r="B259" s="10" t="s">
        <v>456</v>
      </c>
      <c r="C259" s="13" t="s">
        <v>910</v>
      </c>
      <c r="D259" s="14">
        <v>20</v>
      </c>
      <c r="E259" s="15"/>
      <c r="F259" s="15">
        <f>D259*E259</f>
        <v>0</v>
      </c>
      <c r="G259" s="106"/>
      <c r="H259" s="105"/>
      <c r="I259" s="105"/>
    </row>
    <row r="260" spans="1:9" ht="12.75">
      <c r="A260" s="12"/>
      <c r="B260" s="10"/>
      <c r="C260" s="13"/>
      <c r="D260" s="14"/>
      <c r="E260" s="15"/>
      <c r="F260" s="15"/>
      <c r="G260" s="106"/>
      <c r="H260" s="105"/>
      <c r="I260" s="105"/>
    </row>
    <row r="261" spans="1:9" ht="78.75">
      <c r="A261" s="12">
        <v>3.44</v>
      </c>
      <c r="B261" s="10" t="s">
        <v>457</v>
      </c>
      <c r="C261" s="13" t="s">
        <v>910</v>
      </c>
      <c r="D261" s="14">
        <v>20</v>
      </c>
      <c r="E261" s="15"/>
      <c r="F261" s="15">
        <f>D261*E261</f>
        <v>0</v>
      </c>
      <c r="G261" s="106"/>
      <c r="H261" s="105"/>
      <c r="I261" s="105"/>
    </row>
    <row r="262" spans="1:9" ht="12.75">
      <c r="A262" s="12"/>
      <c r="B262" s="10"/>
      <c r="C262" s="13"/>
      <c r="D262" s="14"/>
      <c r="E262" s="15"/>
      <c r="F262" s="15"/>
      <c r="G262" s="106"/>
      <c r="H262" s="105"/>
      <c r="I262" s="105"/>
    </row>
    <row r="263" spans="1:9" ht="78.75">
      <c r="A263" s="12">
        <v>3.45</v>
      </c>
      <c r="B263" s="10" t="s">
        <v>458</v>
      </c>
      <c r="C263" s="13" t="s">
        <v>910</v>
      </c>
      <c r="D263" s="14">
        <v>20</v>
      </c>
      <c r="E263" s="15"/>
      <c r="F263" s="15">
        <f>D263*E263</f>
        <v>0</v>
      </c>
      <c r="G263" s="104"/>
      <c r="H263" s="105"/>
      <c r="I263" s="104"/>
    </row>
    <row r="264" spans="1:9" ht="12.75">
      <c r="A264" s="12"/>
      <c r="B264" s="3"/>
      <c r="C264" s="13"/>
      <c r="D264" s="14"/>
      <c r="E264" s="7"/>
      <c r="F264" s="15"/>
      <c r="G264" s="104"/>
      <c r="H264" s="105"/>
      <c r="I264" s="104"/>
    </row>
    <row r="265" spans="1:9" ht="12.75">
      <c r="A265" s="12"/>
      <c r="B265" s="11" t="s">
        <v>929</v>
      </c>
      <c r="C265" s="13"/>
      <c r="D265" s="14"/>
      <c r="E265" s="7"/>
      <c r="F265" s="15"/>
      <c r="G265" s="104"/>
      <c r="H265" s="105"/>
      <c r="I265" s="104"/>
    </row>
    <row r="266" spans="1:9" ht="45">
      <c r="A266" s="12">
        <v>3.46</v>
      </c>
      <c r="B266" s="10" t="s">
        <v>459</v>
      </c>
      <c r="C266" s="13" t="s">
        <v>914</v>
      </c>
      <c r="D266" s="14">
        <v>42.06</v>
      </c>
      <c r="E266" s="15"/>
      <c r="F266" s="15">
        <f>D266*E266</f>
        <v>0</v>
      </c>
      <c r="G266" s="104"/>
      <c r="H266" s="105"/>
      <c r="I266" s="104"/>
    </row>
    <row r="267" spans="1:9" ht="12.75">
      <c r="A267" s="12"/>
      <c r="B267" s="10"/>
      <c r="C267" s="13"/>
      <c r="D267" s="14"/>
      <c r="E267" s="15"/>
      <c r="F267" s="15"/>
      <c r="G267" s="104"/>
      <c r="H267" s="105"/>
      <c r="I267" s="104"/>
    </row>
    <row r="268" spans="1:9" ht="33.75">
      <c r="A268" s="12">
        <v>3.47</v>
      </c>
      <c r="B268" s="10" t="s">
        <v>460</v>
      </c>
      <c r="C268" s="13" t="s">
        <v>913</v>
      </c>
      <c r="D268" s="14">
        <v>526.3</v>
      </c>
      <c r="E268" s="15"/>
      <c r="F268" s="15">
        <f>D268*E268</f>
        <v>0</v>
      </c>
      <c r="G268" s="104"/>
      <c r="H268" s="105"/>
      <c r="I268" s="104"/>
    </row>
    <row r="269" spans="1:9" ht="12.75">
      <c r="A269" s="12"/>
      <c r="B269" s="10"/>
      <c r="C269" s="13"/>
      <c r="D269" s="14"/>
      <c r="E269" s="15"/>
      <c r="F269" s="15"/>
      <c r="G269" s="104"/>
      <c r="H269" s="105"/>
      <c r="I269" s="104"/>
    </row>
    <row r="270" spans="1:9" ht="45">
      <c r="A270" s="12">
        <v>3.48</v>
      </c>
      <c r="B270" s="10" t="s">
        <v>461</v>
      </c>
      <c r="C270" s="13" t="s">
        <v>909</v>
      </c>
      <c r="D270" s="14">
        <v>529.4</v>
      </c>
      <c r="E270" s="15"/>
      <c r="F270" s="15">
        <f>D270*E270</f>
        <v>0</v>
      </c>
      <c r="G270" s="104"/>
      <c r="H270" s="105"/>
      <c r="I270" s="104"/>
    </row>
    <row r="271" spans="1:9" ht="12.75">
      <c r="A271" s="12"/>
      <c r="B271" s="10"/>
      <c r="C271" s="13"/>
      <c r="D271" s="14"/>
      <c r="E271" s="15"/>
      <c r="F271" s="15"/>
      <c r="G271" s="104"/>
      <c r="H271" s="105"/>
      <c r="I271" s="104"/>
    </row>
    <row r="272" spans="1:9" ht="33.75">
      <c r="A272" s="12">
        <v>3.49</v>
      </c>
      <c r="B272" s="10" t="s">
        <v>462</v>
      </c>
      <c r="C272" s="13" t="s">
        <v>910</v>
      </c>
      <c r="D272" s="14">
        <v>27</v>
      </c>
      <c r="E272" s="15"/>
      <c r="F272" s="15">
        <f>D272*E272</f>
        <v>0</v>
      </c>
      <c r="G272" s="104"/>
      <c r="H272" s="105"/>
      <c r="I272" s="104"/>
    </row>
    <row r="273" spans="1:9" ht="12.75">
      <c r="A273" s="12"/>
      <c r="B273" s="10"/>
      <c r="C273" s="13"/>
      <c r="D273" s="14"/>
      <c r="E273" s="15"/>
      <c r="F273" s="15"/>
      <c r="G273" s="104"/>
      <c r="H273" s="105"/>
      <c r="I273" s="104"/>
    </row>
    <row r="274" spans="1:9" ht="56.25">
      <c r="A274" s="16">
        <v>3.5</v>
      </c>
      <c r="B274" s="10" t="s">
        <v>463</v>
      </c>
      <c r="C274" s="13" t="s">
        <v>909</v>
      </c>
      <c r="D274" s="14">
        <v>16</v>
      </c>
      <c r="E274" s="15"/>
      <c r="F274" s="15">
        <f>D274*E274</f>
        <v>0</v>
      </c>
      <c r="G274" s="104"/>
      <c r="H274" s="105"/>
      <c r="I274" s="104"/>
    </row>
    <row r="275" spans="1:9" ht="12.75">
      <c r="A275" s="12"/>
      <c r="B275" s="10"/>
      <c r="C275" s="13"/>
      <c r="D275" s="14"/>
      <c r="E275" s="15"/>
      <c r="F275" s="15"/>
      <c r="G275" s="104"/>
      <c r="H275" s="105"/>
      <c r="I275" s="104"/>
    </row>
    <row r="276" spans="1:9" ht="45">
      <c r="A276" s="12">
        <v>3.51</v>
      </c>
      <c r="B276" s="10" t="s">
        <v>464</v>
      </c>
      <c r="C276" s="13" t="s">
        <v>909</v>
      </c>
      <c r="D276" s="14">
        <v>69.7</v>
      </c>
      <c r="E276" s="15"/>
      <c r="F276" s="15">
        <f>D276*E276</f>
        <v>0</v>
      </c>
      <c r="G276" s="104"/>
      <c r="H276" s="105"/>
      <c r="I276" s="104"/>
    </row>
    <row r="277" spans="1:9" ht="12.75">
      <c r="A277" s="12"/>
      <c r="B277" s="10"/>
      <c r="C277" s="13"/>
      <c r="D277" s="14"/>
      <c r="E277" s="15"/>
      <c r="F277" s="15"/>
      <c r="G277" s="104"/>
      <c r="H277" s="105"/>
      <c r="I277" s="104"/>
    </row>
    <row r="278" spans="1:9" ht="56.25">
      <c r="A278" s="12">
        <v>3.52</v>
      </c>
      <c r="B278" s="10" t="s">
        <v>467</v>
      </c>
      <c r="C278" s="13" t="s">
        <v>910</v>
      </c>
      <c r="D278" s="14">
        <v>1</v>
      </c>
      <c r="E278" s="15"/>
      <c r="F278" s="15">
        <f>D278*E278</f>
        <v>0</v>
      </c>
      <c r="G278" s="104"/>
      <c r="H278" s="105"/>
      <c r="I278" s="104"/>
    </row>
    <row r="279" spans="1:9" ht="12.75">
      <c r="A279" s="12"/>
      <c r="B279" s="10"/>
      <c r="C279" s="13"/>
      <c r="D279" s="14"/>
      <c r="E279" s="15"/>
      <c r="F279" s="15"/>
      <c r="G279" s="104"/>
      <c r="H279" s="105"/>
      <c r="I279" s="104"/>
    </row>
    <row r="280" spans="1:9" ht="56.25">
      <c r="A280" s="12">
        <v>3.53</v>
      </c>
      <c r="B280" s="10" t="s">
        <v>468</v>
      </c>
      <c r="C280" s="13" t="s">
        <v>910</v>
      </c>
      <c r="D280" s="14">
        <v>1</v>
      </c>
      <c r="E280" s="15"/>
      <c r="F280" s="15">
        <f>D280*E280</f>
        <v>0</v>
      </c>
      <c r="G280" s="104"/>
      <c r="H280" s="105"/>
      <c r="I280" s="104"/>
    </row>
    <row r="281" spans="1:9" ht="12.75">
      <c r="A281" s="12"/>
      <c r="B281" s="10"/>
      <c r="C281" s="13"/>
      <c r="D281" s="14"/>
      <c r="E281" s="15"/>
      <c r="F281" s="15"/>
      <c r="G281" s="104"/>
      <c r="H281" s="105"/>
      <c r="I281" s="104"/>
    </row>
    <row r="282" spans="1:9" ht="56.25">
      <c r="A282" s="12">
        <v>3.54</v>
      </c>
      <c r="B282" s="10" t="s">
        <v>469</v>
      </c>
      <c r="C282" s="13" t="s">
        <v>910</v>
      </c>
      <c r="D282" s="14">
        <v>1</v>
      </c>
      <c r="E282" s="15"/>
      <c r="F282" s="15">
        <f>D282*E282</f>
        <v>0</v>
      </c>
      <c r="G282" s="104"/>
      <c r="H282" s="105"/>
      <c r="I282" s="104"/>
    </row>
    <row r="283" spans="1:9" ht="12.75">
      <c r="A283" s="12"/>
      <c r="B283" s="10"/>
      <c r="C283" s="13"/>
      <c r="D283" s="14"/>
      <c r="E283" s="15"/>
      <c r="F283" s="15"/>
      <c r="G283" s="104"/>
      <c r="H283" s="105"/>
      <c r="I283" s="104"/>
    </row>
    <row r="284" spans="1:9" ht="56.25">
      <c r="A284" s="12">
        <v>3.55</v>
      </c>
      <c r="B284" s="10" t="s">
        <v>470</v>
      </c>
      <c r="C284" s="13" t="s">
        <v>910</v>
      </c>
      <c r="D284" s="14">
        <v>1</v>
      </c>
      <c r="E284" s="15"/>
      <c r="F284" s="15">
        <f>D284*E284</f>
        <v>0</v>
      </c>
      <c r="G284" s="104"/>
      <c r="H284" s="105"/>
      <c r="I284" s="104"/>
    </row>
    <row r="285" spans="1:9" ht="12.75">
      <c r="A285" s="12"/>
      <c r="B285" s="10"/>
      <c r="C285" s="13"/>
      <c r="D285" s="14"/>
      <c r="E285" s="15"/>
      <c r="F285" s="15"/>
      <c r="G285" s="104"/>
      <c r="H285" s="105"/>
      <c r="I285" s="104"/>
    </row>
    <row r="286" spans="1:9" ht="56.25">
      <c r="A286" s="12">
        <v>3.56</v>
      </c>
      <c r="B286" s="10" t="s">
        <v>471</v>
      </c>
      <c r="C286" s="13" t="s">
        <v>910</v>
      </c>
      <c r="D286" s="14">
        <v>1</v>
      </c>
      <c r="E286" s="15"/>
      <c r="F286" s="15">
        <f>D286*E286</f>
        <v>0</v>
      </c>
      <c r="G286" s="104"/>
      <c r="H286" s="105"/>
      <c r="I286" s="104"/>
    </row>
    <row r="287" spans="1:9" ht="12.75">
      <c r="A287" s="12"/>
      <c r="B287" s="10"/>
      <c r="C287" s="13"/>
      <c r="D287" s="14"/>
      <c r="E287" s="15"/>
      <c r="F287" s="15"/>
      <c r="G287" s="104"/>
      <c r="H287" s="105"/>
      <c r="I287" s="104"/>
    </row>
    <row r="288" spans="1:9" ht="56.25">
      <c r="A288" s="12">
        <v>3.57</v>
      </c>
      <c r="B288" s="10" t="s">
        <v>472</v>
      </c>
      <c r="C288" s="13" t="s">
        <v>910</v>
      </c>
      <c r="D288" s="14">
        <v>1</v>
      </c>
      <c r="E288" s="15"/>
      <c r="F288" s="15">
        <f>D288*E288</f>
        <v>0</v>
      </c>
      <c r="G288" s="104"/>
      <c r="H288" s="105"/>
      <c r="I288" s="104"/>
    </row>
    <row r="289" spans="1:9" ht="12.75">
      <c r="A289" s="12"/>
      <c r="B289" s="10"/>
      <c r="C289" s="13"/>
      <c r="D289" s="14"/>
      <c r="E289" s="15"/>
      <c r="F289" s="15"/>
      <c r="G289" s="104"/>
      <c r="H289" s="105"/>
      <c r="I289" s="104"/>
    </row>
    <row r="290" spans="1:9" ht="33.75">
      <c r="A290" s="12">
        <v>3.58</v>
      </c>
      <c r="B290" s="10" t="s">
        <v>473</v>
      </c>
      <c r="C290" s="13" t="s">
        <v>910</v>
      </c>
      <c r="D290" s="14">
        <v>1</v>
      </c>
      <c r="E290" s="15"/>
      <c r="F290" s="15">
        <f>D290*E290</f>
        <v>0</v>
      </c>
      <c r="G290" s="104"/>
      <c r="H290" s="105"/>
      <c r="I290" s="104"/>
    </row>
    <row r="291" spans="1:9" ht="12.75">
      <c r="A291" s="12"/>
      <c r="B291" s="10"/>
      <c r="C291" s="13"/>
      <c r="D291" s="14"/>
      <c r="E291" s="15"/>
      <c r="F291" s="15"/>
      <c r="G291" s="104"/>
      <c r="H291" s="105"/>
      <c r="I291" s="104"/>
    </row>
    <row r="292" spans="1:9" ht="33.75">
      <c r="A292" s="12">
        <v>3.59</v>
      </c>
      <c r="B292" s="10" t="s">
        <v>474</v>
      </c>
      <c r="C292" s="13" t="s">
        <v>910</v>
      </c>
      <c r="D292" s="14">
        <v>2</v>
      </c>
      <c r="E292" s="15"/>
      <c r="F292" s="15">
        <f>D292*E292</f>
        <v>0</v>
      </c>
      <c r="G292" s="104"/>
      <c r="H292" s="105"/>
      <c r="I292" s="104"/>
    </row>
    <row r="293" spans="1:9" ht="12.75">
      <c r="A293" s="12"/>
      <c r="B293" s="10"/>
      <c r="C293" s="13"/>
      <c r="D293" s="14"/>
      <c r="E293" s="15"/>
      <c r="F293" s="15"/>
      <c r="G293" s="104"/>
      <c r="H293" s="105"/>
      <c r="I293" s="104"/>
    </row>
    <row r="294" spans="1:9" ht="33.75">
      <c r="A294" s="16">
        <v>3.6</v>
      </c>
      <c r="B294" s="10" t="s">
        <v>475</v>
      </c>
      <c r="C294" s="13" t="s">
        <v>910</v>
      </c>
      <c r="D294" s="14">
        <v>1</v>
      </c>
      <c r="E294" s="15"/>
      <c r="F294" s="15">
        <f>D294*E294</f>
        <v>0</v>
      </c>
      <c r="G294" s="104"/>
      <c r="H294" s="105"/>
      <c r="I294" s="104"/>
    </row>
    <row r="295" spans="1:9" ht="12.75">
      <c r="A295" s="12"/>
      <c r="B295" s="10"/>
      <c r="C295" s="13"/>
      <c r="D295" s="14"/>
      <c r="E295" s="15"/>
      <c r="F295" s="15"/>
      <c r="G295" s="104"/>
      <c r="H295" s="105"/>
      <c r="I295" s="104"/>
    </row>
    <row r="296" spans="1:9" ht="33.75">
      <c r="A296" s="12">
        <v>3.61</v>
      </c>
      <c r="B296" s="10" t="s">
        <v>476</v>
      </c>
      <c r="C296" s="13" t="s">
        <v>910</v>
      </c>
      <c r="D296" s="14">
        <v>4</v>
      </c>
      <c r="E296" s="15"/>
      <c r="F296" s="15">
        <f>D296*E296</f>
        <v>0</v>
      </c>
      <c r="G296" s="104"/>
      <c r="H296" s="105"/>
      <c r="I296" s="104"/>
    </row>
    <row r="297" spans="1:9" ht="12.75">
      <c r="A297" s="12"/>
      <c r="B297" s="10"/>
      <c r="C297" s="13"/>
      <c r="D297" s="14"/>
      <c r="E297" s="15"/>
      <c r="F297" s="15"/>
      <c r="G297" s="104"/>
      <c r="H297" s="105"/>
      <c r="I297" s="104"/>
    </row>
    <row r="298" spans="1:9" ht="33.75">
      <c r="A298" s="12">
        <v>3.62</v>
      </c>
      <c r="B298" s="10" t="s">
        <v>477</v>
      </c>
      <c r="C298" s="13" t="s">
        <v>910</v>
      </c>
      <c r="D298" s="14">
        <v>1</v>
      </c>
      <c r="E298" s="15"/>
      <c r="F298" s="15">
        <f>D298*E298</f>
        <v>0</v>
      </c>
      <c r="G298" s="104"/>
      <c r="H298" s="105"/>
      <c r="I298" s="104"/>
    </row>
    <row r="299" spans="1:9" ht="12.75">
      <c r="A299" s="12"/>
      <c r="B299" s="10"/>
      <c r="C299" s="13"/>
      <c r="D299" s="14"/>
      <c r="E299" s="15"/>
      <c r="F299" s="15"/>
      <c r="G299" s="104"/>
      <c r="H299" s="105"/>
      <c r="I299" s="104"/>
    </row>
    <row r="300" spans="1:9" ht="45">
      <c r="A300" s="12">
        <v>3.63</v>
      </c>
      <c r="B300" s="10" t="s">
        <v>465</v>
      </c>
      <c r="C300" s="13" t="s">
        <v>909</v>
      </c>
      <c r="D300" s="14">
        <v>390.1</v>
      </c>
      <c r="E300" s="15"/>
      <c r="F300" s="15">
        <f>D300*E300</f>
        <v>0</v>
      </c>
      <c r="G300" s="104"/>
      <c r="H300" s="105"/>
      <c r="I300" s="104"/>
    </row>
    <row r="301" spans="1:9" ht="12.75">
      <c r="A301" s="12"/>
      <c r="B301" s="10"/>
      <c r="C301" s="13"/>
      <c r="D301" s="14"/>
      <c r="E301" s="15"/>
      <c r="F301" s="15"/>
      <c r="G301" s="104"/>
      <c r="H301" s="105"/>
      <c r="I301" s="104"/>
    </row>
    <row r="302" spans="1:9" ht="56.25">
      <c r="A302" s="12">
        <v>3.64</v>
      </c>
      <c r="B302" s="10" t="s">
        <v>466</v>
      </c>
      <c r="C302" s="13" t="s">
        <v>909</v>
      </c>
      <c r="D302" s="14">
        <v>48.3</v>
      </c>
      <c r="E302" s="15"/>
      <c r="F302" s="15">
        <f>D302*E302</f>
        <v>0</v>
      </c>
      <c r="G302" s="104"/>
      <c r="H302" s="105"/>
      <c r="I302" s="104"/>
    </row>
    <row r="303" spans="1:9" ht="12.75">
      <c r="A303" s="12"/>
      <c r="B303" s="3"/>
      <c r="C303" s="13"/>
      <c r="D303" s="14"/>
      <c r="E303" s="7"/>
      <c r="F303" s="15"/>
      <c r="G303" s="104"/>
      <c r="H303" s="105"/>
      <c r="I303" s="104"/>
    </row>
    <row r="304" spans="1:9" ht="12.75">
      <c r="A304" s="12"/>
      <c r="B304" s="11" t="s">
        <v>930</v>
      </c>
      <c r="C304" s="13"/>
      <c r="D304" s="14"/>
      <c r="E304" s="7"/>
      <c r="F304" s="15"/>
      <c r="G304" s="104"/>
      <c r="H304" s="105"/>
      <c r="I304" s="104"/>
    </row>
    <row r="305" spans="1:9" ht="45">
      <c r="A305" s="12">
        <v>3.65</v>
      </c>
      <c r="B305" s="10" t="s">
        <v>478</v>
      </c>
      <c r="C305" s="13" t="s">
        <v>931</v>
      </c>
      <c r="D305" s="14">
        <v>1550.72</v>
      </c>
      <c r="E305" s="15"/>
      <c r="F305" s="15">
        <f>D305*E305</f>
        <v>0</v>
      </c>
      <c r="G305" s="104"/>
      <c r="H305" s="105"/>
      <c r="I305" s="104"/>
    </row>
    <row r="306" spans="1:9" ht="12.75">
      <c r="A306" s="12"/>
      <c r="B306" s="17" t="s">
        <v>1254</v>
      </c>
      <c r="C306" s="18"/>
      <c r="D306" s="19"/>
      <c r="E306" s="9"/>
      <c r="F306" s="9">
        <f>SUM(F171:F305)</f>
        <v>0</v>
      </c>
      <c r="G306" s="104"/>
      <c r="H306" s="105"/>
      <c r="I306" s="104"/>
    </row>
    <row r="307" spans="1:9" ht="12.75">
      <c r="A307" s="12"/>
      <c r="B307" s="10"/>
      <c r="C307" s="13"/>
      <c r="D307" s="14"/>
      <c r="E307" s="15"/>
      <c r="F307" s="15"/>
      <c r="G307" s="104"/>
      <c r="H307" s="105"/>
      <c r="I307" s="104"/>
    </row>
    <row r="308" spans="1:9" ht="12.75">
      <c r="A308" s="5">
        <v>4</v>
      </c>
      <c r="B308" s="5" t="s">
        <v>932</v>
      </c>
      <c r="C308" s="13"/>
      <c r="D308" s="14"/>
      <c r="E308" s="7"/>
      <c r="F308" s="15"/>
      <c r="G308" s="104"/>
      <c r="H308" s="105"/>
      <c r="I308" s="104"/>
    </row>
    <row r="309" spans="1:9" ht="12.75">
      <c r="A309" s="12"/>
      <c r="B309" s="10"/>
      <c r="C309" s="13"/>
      <c r="D309" s="14"/>
      <c r="E309" s="7"/>
      <c r="F309" s="15"/>
      <c r="G309" s="104"/>
      <c r="H309" s="105"/>
      <c r="I309" s="104"/>
    </row>
    <row r="310" spans="1:9" ht="12.75">
      <c r="A310" s="12"/>
      <c r="B310" s="11" t="s">
        <v>933</v>
      </c>
      <c r="C310" s="13"/>
      <c r="D310" s="14"/>
      <c r="E310" s="7"/>
      <c r="F310" s="15"/>
      <c r="G310" s="104"/>
      <c r="H310" s="105"/>
      <c r="I310" s="104"/>
    </row>
    <row r="311" spans="1:9" ht="67.5">
      <c r="A311" s="12">
        <v>4.1</v>
      </c>
      <c r="B311" s="10" t="s">
        <v>479</v>
      </c>
      <c r="C311" s="13" t="s">
        <v>913</v>
      </c>
      <c r="D311" s="14">
        <v>176.55</v>
      </c>
      <c r="E311" s="15"/>
      <c r="F311" s="15">
        <f>D311*E311</f>
        <v>0</v>
      </c>
      <c r="G311" s="104"/>
      <c r="H311" s="105"/>
      <c r="I311" s="104"/>
    </row>
    <row r="312" spans="1:9" ht="12.75">
      <c r="A312" s="12"/>
      <c r="B312" s="10"/>
      <c r="C312" s="13"/>
      <c r="D312" s="14"/>
      <c r="E312" s="15"/>
      <c r="F312" s="15"/>
      <c r="G312" s="104"/>
      <c r="H312" s="105"/>
      <c r="I312" s="104"/>
    </row>
    <row r="313" spans="1:9" ht="67.5">
      <c r="A313" s="12">
        <v>4.2</v>
      </c>
      <c r="B313" s="10" t="s">
        <v>480</v>
      </c>
      <c r="C313" s="13" t="s">
        <v>913</v>
      </c>
      <c r="D313" s="14">
        <v>47.5</v>
      </c>
      <c r="E313" s="15"/>
      <c r="F313" s="15">
        <f>D313*E313</f>
        <v>0</v>
      </c>
      <c r="G313" s="104"/>
      <c r="H313" s="105"/>
      <c r="I313" s="104"/>
    </row>
    <row r="314" spans="1:9" ht="12.75">
      <c r="A314" s="12"/>
      <c r="B314" s="22"/>
      <c r="C314" s="13"/>
      <c r="D314" s="14"/>
      <c r="E314" s="15"/>
      <c r="F314" s="15"/>
      <c r="G314" s="104"/>
      <c r="H314" s="105"/>
      <c r="I314" s="104"/>
    </row>
    <row r="315" spans="1:9" ht="12.75">
      <c r="A315" s="12"/>
      <c r="B315" s="11" t="s">
        <v>934</v>
      </c>
      <c r="C315" s="13"/>
      <c r="D315" s="14"/>
      <c r="E315" s="7"/>
      <c r="F315" s="15"/>
      <c r="G315" s="104"/>
      <c r="H315" s="105"/>
      <c r="I315" s="104"/>
    </row>
    <row r="316" spans="1:9" ht="33.75">
      <c r="A316" s="12">
        <v>4.3</v>
      </c>
      <c r="B316" s="10" t="s">
        <v>60</v>
      </c>
      <c r="C316" s="13" t="s">
        <v>909</v>
      </c>
      <c r="D316" s="14">
        <v>44.9</v>
      </c>
      <c r="E316" s="15"/>
      <c r="F316" s="15">
        <f>D316*E316</f>
        <v>0</v>
      </c>
      <c r="G316" s="104"/>
      <c r="H316" s="105"/>
      <c r="I316" s="104"/>
    </row>
    <row r="317" spans="1:9" ht="12.75">
      <c r="A317" s="12"/>
      <c r="B317" s="10"/>
      <c r="C317" s="13"/>
      <c r="D317" s="14"/>
      <c r="E317" s="15"/>
      <c r="F317" s="15"/>
      <c r="G317" s="104"/>
      <c r="H317" s="105"/>
      <c r="I317" s="104"/>
    </row>
    <row r="318" spans="1:9" ht="78.75">
      <c r="A318" s="12">
        <v>4.4</v>
      </c>
      <c r="B318" s="10" t="s">
        <v>59</v>
      </c>
      <c r="C318" s="13" t="s">
        <v>913</v>
      </c>
      <c r="D318" s="14">
        <v>19.54</v>
      </c>
      <c r="E318" s="15"/>
      <c r="F318" s="15">
        <f>D318*E318</f>
        <v>0</v>
      </c>
      <c r="G318" s="104"/>
      <c r="H318" s="105"/>
      <c r="I318" s="104"/>
    </row>
    <row r="319" spans="1:9" ht="12.75">
      <c r="A319" s="12"/>
      <c r="B319" s="22"/>
      <c r="C319" s="13"/>
      <c r="D319" s="14"/>
      <c r="E319" s="15"/>
      <c r="F319" s="15"/>
      <c r="G319" s="104"/>
      <c r="H319" s="105"/>
      <c r="I319" s="104"/>
    </row>
    <row r="320" spans="1:9" ht="12.75">
      <c r="A320" s="12"/>
      <c r="B320" s="11" t="s">
        <v>935</v>
      </c>
      <c r="C320" s="13"/>
      <c r="D320" s="14"/>
      <c r="E320" s="7"/>
      <c r="F320" s="15"/>
      <c r="G320" s="104"/>
      <c r="H320" s="105"/>
      <c r="I320" s="104"/>
    </row>
    <row r="321" spans="1:9" ht="22.5" customHeight="1">
      <c r="A321" s="12">
        <v>4.5</v>
      </c>
      <c r="B321" s="10" t="s">
        <v>310</v>
      </c>
      <c r="C321" s="13" t="s">
        <v>913</v>
      </c>
      <c r="D321" s="14">
        <v>551.03</v>
      </c>
      <c r="E321" s="15"/>
      <c r="F321" s="15">
        <f aca="true" t="shared" si="4" ref="F321:F331">D321*E321</f>
        <v>0</v>
      </c>
      <c r="G321" s="104"/>
      <c r="H321" s="105"/>
      <c r="I321" s="104"/>
    </row>
    <row r="322" spans="1:9" ht="12.75">
      <c r="A322" s="12"/>
      <c r="B322" s="10"/>
      <c r="C322" s="13"/>
      <c r="D322" s="14"/>
      <c r="E322" s="15"/>
      <c r="F322" s="15"/>
      <c r="G322" s="104"/>
      <c r="H322" s="105"/>
      <c r="I322" s="104"/>
    </row>
    <row r="323" spans="1:9" ht="22.5">
      <c r="A323" s="12">
        <v>4.6</v>
      </c>
      <c r="B323" s="10" t="s">
        <v>311</v>
      </c>
      <c r="C323" s="13" t="s">
        <v>913</v>
      </c>
      <c r="D323" s="14">
        <v>364.02</v>
      </c>
      <c r="E323" s="15"/>
      <c r="F323" s="15">
        <f t="shared" si="4"/>
        <v>0</v>
      </c>
      <c r="G323" s="104"/>
      <c r="H323" s="105"/>
      <c r="I323" s="104"/>
    </row>
    <row r="324" spans="1:9" ht="12.75">
      <c r="A324" s="12"/>
      <c r="B324" s="10"/>
      <c r="C324" s="13"/>
      <c r="D324" s="14"/>
      <c r="E324" s="15"/>
      <c r="F324" s="15"/>
      <c r="G324" s="104"/>
      <c r="H324" s="105"/>
      <c r="I324" s="104"/>
    </row>
    <row r="325" spans="1:9" ht="22.5" customHeight="1">
      <c r="A325" s="12">
        <v>4.7</v>
      </c>
      <c r="B325" s="10" t="s">
        <v>312</v>
      </c>
      <c r="C325" s="13" t="s">
        <v>913</v>
      </c>
      <c r="D325" s="14">
        <v>66.55</v>
      </c>
      <c r="E325" s="15"/>
      <c r="F325" s="15">
        <f t="shared" si="4"/>
        <v>0</v>
      </c>
      <c r="G325" s="104"/>
      <c r="H325" s="105"/>
      <c r="I325" s="104"/>
    </row>
    <row r="326" spans="1:9" ht="12.75">
      <c r="A326" s="12"/>
      <c r="B326" s="10"/>
      <c r="C326" s="13"/>
      <c r="D326" s="14"/>
      <c r="E326" s="15"/>
      <c r="F326" s="15"/>
      <c r="G326" s="104"/>
      <c r="H326" s="105"/>
      <c r="I326" s="104"/>
    </row>
    <row r="327" spans="1:9" ht="22.5">
      <c r="A327" s="12">
        <v>4.8</v>
      </c>
      <c r="B327" s="10" t="s">
        <v>313</v>
      </c>
      <c r="C327" s="13" t="s">
        <v>913</v>
      </c>
      <c r="D327" s="14">
        <v>66.96</v>
      </c>
      <c r="E327" s="15"/>
      <c r="F327" s="15">
        <f t="shared" si="4"/>
        <v>0</v>
      </c>
      <c r="G327" s="104"/>
      <c r="H327" s="105"/>
      <c r="I327" s="104"/>
    </row>
    <row r="328" spans="1:9" ht="12.75">
      <c r="A328" s="12"/>
      <c r="B328" s="10"/>
      <c r="C328" s="13"/>
      <c r="D328" s="14"/>
      <c r="E328" s="15"/>
      <c r="F328" s="15"/>
      <c r="G328" s="104"/>
      <c r="H328" s="105"/>
      <c r="I328" s="104"/>
    </row>
    <row r="329" spans="1:9" ht="22.5">
      <c r="A329" s="12">
        <v>4.9</v>
      </c>
      <c r="B329" s="10" t="s">
        <v>481</v>
      </c>
      <c r="C329" s="13" t="s">
        <v>913</v>
      </c>
      <c r="D329" s="14">
        <v>337.03</v>
      </c>
      <c r="E329" s="15"/>
      <c r="F329" s="15">
        <f t="shared" si="4"/>
        <v>0</v>
      </c>
      <c r="G329" s="104"/>
      <c r="H329" s="105"/>
      <c r="I329" s="104"/>
    </row>
    <row r="330" spans="1:9" ht="12.75">
      <c r="A330" s="12"/>
      <c r="B330" s="10"/>
      <c r="C330" s="13"/>
      <c r="D330" s="14"/>
      <c r="E330" s="15"/>
      <c r="F330" s="15"/>
      <c r="G330" s="104"/>
      <c r="H330" s="105"/>
      <c r="I330" s="104"/>
    </row>
    <row r="331" spans="1:9" ht="56.25">
      <c r="A331" s="16">
        <v>4.1</v>
      </c>
      <c r="B331" s="10" t="s">
        <v>658</v>
      </c>
      <c r="C331" s="13" t="s">
        <v>913</v>
      </c>
      <c r="D331" s="14">
        <v>185</v>
      </c>
      <c r="E331" s="15"/>
      <c r="F331" s="15">
        <f t="shared" si="4"/>
        <v>0</v>
      </c>
      <c r="G331" s="104"/>
      <c r="H331" s="105"/>
      <c r="I331" s="104"/>
    </row>
    <row r="332" spans="1:9" ht="12.75">
      <c r="A332" s="12"/>
      <c r="B332" s="3"/>
      <c r="C332" s="13"/>
      <c r="D332" s="14"/>
      <c r="E332" s="7"/>
      <c r="F332" s="15"/>
      <c r="G332" s="104"/>
      <c r="H332" s="105"/>
      <c r="I332" s="104"/>
    </row>
    <row r="333" spans="1:9" ht="12.75">
      <c r="A333" s="12"/>
      <c r="B333" s="11" t="s">
        <v>936</v>
      </c>
      <c r="C333" s="13"/>
      <c r="D333" s="14"/>
      <c r="E333" s="7"/>
      <c r="F333" s="15"/>
      <c r="G333" s="104"/>
      <c r="H333" s="105"/>
      <c r="I333" s="104"/>
    </row>
    <row r="334" spans="1:9" ht="33.75">
      <c r="A334" s="12">
        <v>4.11</v>
      </c>
      <c r="B334" s="10" t="s">
        <v>482</v>
      </c>
      <c r="C334" s="13" t="s">
        <v>913</v>
      </c>
      <c r="D334" s="14">
        <v>33.66</v>
      </c>
      <c r="E334" s="15"/>
      <c r="F334" s="15">
        <f>D334*E334</f>
        <v>0</v>
      </c>
      <c r="G334" s="104"/>
      <c r="H334" s="105"/>
      <c r="I334" s="104"/>
    </row>
    <row r="335" spans="1:9" ht="12.75">
      <c r="A335" s="12"/>
      <c r="B335" s="10"/>
      <c r="C335" s="13"/>
      <c r="D335" s="14"/>
      <c r="E335" s="15"/>
      <c r="F335" s="15"/>
      <c r="G335" s="104"/>
      <c r="H335" s="105"/>
      <c r="I335" s="104"/>
    </row>
    <row r="336" spans="1:9" ht="78.75">
      <c r="A336" s="12">
        <v>4.12</v>
      </c>
      <c r="B336" s="10" t="s">
        <v>659</v>
      </c>
      <c r="C336" s="13" t="s">
        <v>913</v>
      </c>
      <c r="D336" s="14">
        <v>371.01</v>
      </c>
      <c r="E336" s="15"/>
      <c r="F336" s="15">
        <f>D336*E336</f>
        <v>0</v>
      </c>
      <c r="G336" s="104"/>
      <c r="H336" s="105"/>
      <c r="I336" s="104"/>
    </row>
    <row r="337" spans="1:9" ht="12.75">
      <c r="A337" s="12"/>
      <c r="B337" s="10"/>
      <c r="C337" s="13"/>
      <c r="D337" s="14"/>
      <c r="E337" s="15"/>
      <c r="F337" s="15"/>
      <c r="G337" s="104"/>
      <c r="H337" s="105"/>
      <c r="I337" s="104"/>
    </row>
    <row r="338" spans="1:9" ht="78.75">
      <c r="A338" s="12">
        <v>4.13</v>
      </c>
      <c r="B338" s="10" t="s">
        <v>660</v>
      </c>
      <c r="C338" s="13" t="s">
        <v>913</v>
      </c>
      <c r="D338" s="14">
        <v>23.04</v>
      </c>
      <c r="E338" s="15"/>
      <c r="F338" s="15">
        <f>D338*E338</f>
        <v>0</v>
      </c>
      <c r="G338" s="104"/>
      <c r="H338" s="105"/>
      <c r="I338" s="104"/>
    </row>
    <row r="339" spans="1:9" ht="12.75">
      <c r="A339" s="12"/>
      <c r="B339" s="3"/>
      <c r="C339" s="13"/>
      <c r="D339" s="14"/>
      <c r="E339" s="7"/>
      <c r="F339" s="15"/>
      <c r="G339" s="104"/>
      <c r="H339" s="105"/>
      <c r="I339" s="104"/>
    </row>
    <row r="340" spans="1:9" ht="12.75">
      <c r="A340" s="12"/>
      <c r="B340" s="11" t="s">
        <v>937</v>
      </c>
      <c r="C340" s="13"/>
      <c r="D340" s="14"/>
      <c r="E340" s="7"/>
      <c r="F340" s="15"/>
      <c r="G340" s="104"/>
      <c r="H340" s="105"/>
      <c r="I340" s="104"/>
    </row>
    <row r="341" spans="1:9" ht="56.25">
      <c r="A341" s="12">
        <v>4.14</v>
      </c>
      <c r="B341" s="10" t="s">
        <v>661</v>
      </c>
      <c r="C341" s="13" t="s">
        <v>910</v>
      </c>
      <c r="D341" s="14">
        <v>83</v>
      </c>
      <c r="E341" s="15"/>
      <c r="F341" s="15">
        <f aca="true" t="shared" si="5" ref="F341:F355">D341*E341</f>
        <v>0</v>
      </c>
      <c r="G341" s="104"/>
      <c r="H341" s="105"/>
      <c r="I341" s="104"/>
    </row>
    <row r="342" spans="1:9" ht="12.75">
      <c r="A342" s="12"/>
      <c r="B342" s="10"/>
      <c r="C342" s="13"/>
      <c r="D342" s="14"/>
      <c r="E342" s="15"/>
      <c r="F342" s="15"/>
      <c r="G342" s="104"/>
      <c r="H342" s="105"/>
      <c r="I342" s="104"/>
    </row>
    <row r="343" spans="1:9" ht="56.25">
      <c r="A343" s="12">
        <v>4.15</v>
      </c>
      <c r="B343" s="10" t="s">
        <v>662</v>
      </c>
      <c r="C343" s="13" t="s">
        <v>910</v>
      </c>
      <c r="D343" s="14">
        <v>32</v>
      </c>
      <c r="E343" s="15"/>
      <c r="F343" s="15">
        <f t="shared" si="5"/>
        <v>0</v>
      </c>
      <c r="G343" s="104"/>
      <c r="H343" s="105"/>
      <c r="I343" s="104"/>
    </row>
    <row r="344" spans="1:9" ht="12.75">
      <c r="A344" s="12"/>
      <c r="B344" s="10"/>
      <c r="C344" s="13"/>
      <c r="D344" s="14"/>
      <c r="E344" s="15"/>
      <c r="F344" s="15"/>
      <c r="G344" s="104"/>
      <c r="H344" s="105"/>
      <c r="I344" s="104"/>
    </row>
    <row r="345" spans="1:9" ht="56.25">
      <c r="A345" s="12">
        <v>4.16</v>
      </c>
      <c r="B345" s="10" t="s">
        <v>663</v>
      </c>
      <c r="C345" s="13" t="s">
        <v>910</v>
      </c>
      <c r="D345" s="14">
        <v>8</v>
      </c>
      <c r="E345" s="15"/>
      <c r="F345" s="15">
        <f t="shared" si="5"/>
        <v>0</v>
      </c>
      <c r="G345" s="104"/>
      <c r="H345" s="105"/>
      <c r="I345" s="104"/>
    </row>
    <row r="346" spans="1:9" ht="12.75">
      <c r="A346" s="12"/>
      <c r="B346" s="10"/>
      <c r="C346" s="13"/>
      <c r="D346" s="14"/>
      <c r="E346" s="15"/>
      <c r="F346" s="15"/>
      <c r="G346" s="104"/>
      <c r="H346" s="105"/>
      <c r="I346" s="104"/>
    </row>
    <row r="347" spans="1:9" ht="56.25">
      <c r="A347" s="12">
        <v>4.17</v>
      </c>
      <c r="B347" s="10" t="s">
        <v>664</v>
      </c>
      <c r="C347" s="13" t="s">
        <v>910</v>
      </c>
      <c r="D347" s="14">
        <v>4</v>
      </c>
      <c r="E347" s="15"/>
      <c r="F347" s="15">
        <f t="shared" si="5"/>
        <v>0</v>
      </c>
      <c r="G347" s="104"/>
      <c r="H347" s="105"/>
      <c r="I347" s="104"/>
    </row>
    <row r="348" spans="1:9" ht="12.75">
      <c r="A348" s="12"/>
      <c r="B348" s="10"/>
      <c r="C348" s="13"/>
      <c r="D348" s="14"/>
      <c r="E348" s="15"/>
      <c r="F348" s="15"/>
      <c r="G348" s="104"/>
      <c r="H348" s="105"/>
      <c r="I348" s="104"/>
    </row>
    <row r="349" spans="1:9" ht="45">
      <c r="A349" s="12">
        <v>4.18</v>
      </c>
      <c r="B349" s="10" t="s">
        <v>1336</v>
      </c>
      <c r="C349" s="13" t="s">
        <v>913</v>
      </c>
      <c r="D349" s="14">
        <v>71</v>
      </c>
      <c r="E349" s="15"/>
      <c r="F349" s="15">
        <f t="shared" si="5"/>
        <v>0</v>
      </c>
      <c r="G349" s="104"/>
      <c r="H349" s="105"/>
      <c r="I349" s="104"/>
    </row>
    <row r="350" spans="1:9" ht="12.75">
      <c r="A350" s="12"/>
      <c r="B350" s="10"/>
      <c r="C350" s="13"/>
      <c r="D350" s="14"/>
      <c r="E350" s="15"/>
      <c r="F350" s="15"/>
      <c r="G350" s="104"/>
      <c r="H350" s="105"/>
      <c r="I350" s="104"/>
    </row>
    <row r="351" spans="1:9" ht="90">
      <c r="A351" s="12">
        <v>4.19</v>
      </c>
      <c r="B351" s="24" t="s">
        <v>61</v>
      </c>
      <c r="C351" s="13" t="s">
        <v>909</v>
      </c>
      <c r="D351" s="14">
        <v>37</v>
      </c>
      <c r="E351" s="15"/>
      <c r="F351" s="15">
        <f t="shared" si="5"/>
        <v>0</v>
      </c>
      <c r="G351" s="104"/>
      <c r="H351" s="105"/>
      <c r="I351" s="104"/>
    </row>
    <row r="352" spans="1:9" ht="12.75">
      <c r="A352" s="12"/>
      <c r="B352" s="24"/>
      <c r="C352" s="13"/>
      <c r="D352" s="14"/>
      <c r="E352" s="15"/>
      <c r="F352" s="15"/>
      <c r="G352" s="104"/>
      <c r="H352" s="105"/>
      <c r="I352" s="104"/>
    </row>
    <row r="353" spans="1:9" ht="78.75">
      <c r="A353" s="16">
        <v>4.2</v>
      </c>
      <c r="B353" s="24" t="s">
        <v>62</v>
      </c>
      <c r="C353" s="13" t="s">
        <v>909</v>
      </c>
      <c r="D353" s="14">
        <v>12</v>
      </c>
      <c r="E353" s="15"/>
      <c r="F353" s="15">
        <f t="shared" si="5"/>
        <v>0</v>
      </c>
      <c r="G353" s="104"/>
      <c r="H353" s="105"/>
      <c r="I353" s="104"/>
    </row>
    <row r="354" spans="1:9" ht="12.75">
      <c r="A354" s="12"/>
      <c r="B354" s="24"/>
      <c r="C354" s="13"/>
      <c r="D354" s="14"/>
      <c r="E354" s="15"/>
      <c r="F354" s="15"/>
      <c r="G354" s="104"/>
      <c r="H354" s="105"/>
      <c r="I354" s="104"/>
    </row>
    <row r="355" spans="1:9" ht="90">
      <c r="A355" s="12">
        <v>4.21</v>
      </c>
      <c r="B355" s="24" t="s">
        <v>63</v>
      </c>
      <c r="C355" s="13" t="s">
        <v>909</v>
      </c>
      <c r="D355" s="14">
        <v>35</v>
      </c>
      <c r="E355" s="15"/>
      <c r="F355" s="15">
        <f t="shared" si="5"/>
        <v>0</v>
      </c>
      <c r="G355" s="104"/>
      <c r="H355" s="105"/>
      <c r="I355" s="104"/>
    </row>
    <row r="356" spans="1:9" ht="12.75">
      <c r="A356" s="12"/>
      <c r="B356" s="3"/>
      <c r="C356" s="13"/>
      <c r="D356" s="14"/>
      <c r="E356" s="7"/>
      <c r="F356" s="15"/>
      <c r="G356" s="104"/>
      <c r="H356" s="105"/>
      <c r="I356" s="104"/>
    </row>
    <row r="357" spans="1:9" ht="12.75">
      <c r="A357" s="12"/>
      <c r="B357" s="11" t="s">
        <v>938</v>
      </c>
      <c r="C357" s="13"/>
      <c r="D357" s="14"/>
      <c r="E357" s="7"/>
      <c r="F357" s="15"/>
      <c r="G357" s="104"/>
      <c r="H357" s="105"/>
      <c r="I357" s="104"/>
    </row>
    <row r="358" spans="1:9" ht="12.75">
      <c r="A358" s="12"/>
      <c r="B358" s="11" t="s">
        <v>665</v>
      </c>
      <c r="C358" s="13"/>
      <c r="D358" s="14"/>
      <c r="E358" s="7"/>
      <c r="F358" s="15"/>
      <c r="G358" s="104"/>
      <c r="H358" s="105"/>
      <c r="I358" s="104"/>
    </row>
    <row r="359" spans="1:9" ht="45">
      <c r="A359" s="12"/>
      <c r="B359" s="10" t="s">
        <v>1337</v>
      </c>
      <c r="C359" s="13"/>
      <c r="D359" s="14"/>
      <c r="E359" s="7"/>
      <c r="F359" s="15"/>
      <c r="G359" s="104"/>
      <c r="H359" s="105"/>
      <c r="I359" s="104"/>
    </row>
    <row r="360" spans="1:9" ht="12.75">
      <c r="A360" s="12"/>
      <c r="B360" s="10"/>
      <c r="C360" s="13"/>
      <c r="D360" s="14"/>
      <c r="E360" s="7"/>
      <c r="F360" s="15"/>
      <c r="G360" s="104"/>
      <c r="H360" s="105"/>
      <c r="I360" s="104"/>
    </row>
    <row r="361" spans="1:9" ht="123.75">
      <c r="A361" s="12">
        <v>4.22</v>
      </c>
      <c r="B361" s="10" t="s">
        <v>666</v>
      </c>
      <c r="C361" s="13" t="s">
        <v>909</v>
      </c>
      <c r="D361" s="14">
        <v>671.05</v>
      </c>
      <c r="E361" s="15"/>
      <c r="F361" s="15">
        <f>D361*E361</f>
        <v>0</v>
      </c>
      <c r="G361" s="104"/>
      <c r="H361" s="105"/>
      <c r="I361" s="104"/>
    </row>
    <row r="362" spans="1:9" ht="12.75">
      <c r="A362" s="12"/>
      <c r="B362" s="10"/>
      <c r="C362" s="13"/>
      <c r="D362" s="14"/>
      <c r="E362" s="15"/>
      <c r="F362" s="15"/>
      <c r="G362" s="104"/>
      <c r="H362" s="105"/>
      <c r="I362" s="104"/>
    </row>
    <row r="363" spans="1:9" ht="112.5">
      <c r="A363" s="12">
        <v>4.23</v>
      </c>
      <c r="B363" s="10" t="s">
        <v>667</v>
      </c>
      <c r="C363" s="13" t="s">
        <v>909</v>
      </c>
      <c r="D363" s="14">
        <v>802.74</v>
      </c>
      <c r="E363" s="15"/>
      <c r="F363" s="15">
        <f>D363*E363</f>
        <v>0</v>
      </c>
      <c r="G363" s="104"/>
      <c r="H363" s="105"/>
      <c r="I363" s="104"/>
    </row>
    <row r="364" spans="1:9" ht="12.75">
      <c r="A364" s="12"/>
      <c r="B364" s="10"/>
      <c r="C364" s="13"/>
      <c r="D364" s="14"/>
      <c r="E364" s="15"/>
      <c r="F364" s="15"/>
      <c r="G364" s="104"/>
      <c r="H364" s="105"/>
      <c r="I364" s="104"/>
    </row>
    <row r="365" spans="1:9" ht="135">
      <c r="A365" s="12">
        <v>4.24</v>
      </c>
      <c r="B365" s="10" t="s">
        <v>64</v>
      </c>
      <c r="C365" s="13" t="s">
        <v>913</v>
      </c>
      <c r="D365" s="14">
        <v>687.97</v>
      </c>
      <c r="E365" s="15"/>
      <c r="F365" s="15">
        <f>D365*E365</f>
        <v>0</v>
      </c>
      <c r="G365" s="104"/>
      <c r="H365" s="105"/>
      <c r="I365" s="104"/>
    </row>
    <row r="366" spans="1:9" ht="22.5">
      <c r="A366" s="12"/>
      <c r="B366" s="10" t="s">
        <v>65</v>
      </c>
      <c r="C366" s="13"/>
      <c r="D366" s="14"/>
      <c r="E366" s="15"/>
      <c r="F366" s="15"/>
      <c r="G366" s="104"/>
      <c r="H366" s="105"/>
      <c r="I366" s="104"/>
    </row>
    <row r="367" spans="1:9" ht="12.75">
      <c r="A367" s="12"/>
      <c r="B367" s="10"/>
      <c r="C367" s="13"/>
      <c r="D367" s="14"/>
      <c r="E367" s="15"/>
      <c r="F367" s="15"/>
      <c r="G367" s="104"/>
      <c r="H367" s="105"/>
      <c r="I367" s="104"/>
    </row>
    <row r="368" spans="1:9" ht="123.75">
      <c r="A368" s="12">
        <v>4.25</v>
      </c>
      <c r="B368" s="10" t="s">
        <v>1152</v>
      </c>
      <c r="C368" s="13" t="s">
        <v>913</v>
      </c>
      <c r="D368" s="14">
        <v>4208.42</v>
      </c>
      <c r="E368" s="15"/>
      <c r="F368" s="15">
        <f>D368*E368</f>
        <v>0</v>
      </c>
      <c r="G368" s="104"/>
      <c r="H368" s="105"/>
      <c r="I368" s="104"/>
    </row>
    <row r="369" spans="1:9" ht="12.75">
      <c r="A369" s="12"/>
      <c r="B369" s="17" t="s">
        <v>1255</v>
      </c>
      <c r="C369" s="18"/>
      <c r="D369" s="19"/>
      <c r="E369" s="9"/>
      <c r="F369" s="9">
        <f>SUM(F311:F368)</f>
        <v>0</v>
      </c>
      <c r="G369" s="104"/>
      <c r="H369" s="105"/>
      <c r="I369" s="104"/>
    </row>
    <row r="370" spans="1:9" ht="12.75">
      <c r="A370" s="12"/>
      <c r="B370" s="3"/>
      <c r="C370" s="13"/>
      <c r="D370" s="14"/>
      <c r="E370" s="15"/>
      <c r="F370" s="15"/>
      <c r="G370" s="104"/>
      <c r="H370" s="105"/>
      <c r="I370" s="104"/>
    </row>
    <row r="371" spans="1:9" ht="12.75">
      <c r="A371" s="5">
        <v>5</v>
      </c>
      <c r="B371" s="5" t="s">
        <v>628</v>
      </c>
      <c r="C371" s="13"/>
      <c r="D371" s="14"/>
      <c r="E371" s="7"/>
      <c r="F371" s="15"/>
      <c r="G371" s="104"/>
      <c r="H371" s="105"/>
      <c r="I371" s="104"/>
    </row>
    <row r="372" spans="1:9" ht="12.75">
      <c r="A372" s="5"/>
      <c r="B372" s="5"/>
      <c r="C372" s="13"/>
      <c r="D372" s="14"/>
      <c r="E372" s="7"/>
      <c r="F372" s="15"/>
      <c r="G372" s="104"/>
      <c r="H372" s="105"/>
      <c r="I372" s="104"/>
    </row>
    <row r="373" spans="1:9" ht="12.75">
      <c r="A373" s="12"/>
      <c r="B373" s="11" t="s">
        <v>629</v>
      </c>
      <c r="C373" s="13"/>
      <c r="D373" s="14"/>
      <c r="E373" s="7"/>
      <c r="F373" s="15"/>
      <c r="G373" s="104"/>
      <c r="H373" s="105"/>
      <c r="I373" s="104"/>
    </row>
    <row r="374" spans="1:9" ht="90">
      <c r="A374" s="12">
        <v>5.1</v>
      </c>
      <c r="B374" s="10" t="s">
        <v>668</v>
      </c>
      <c r="C374" s="13" t="s">
        <v>910</v>
      </c>
      <c r="D374" s="14">
        <v>10</v>
      </c>
      <c r="E374" s="15"/>
      <c r="F374" s="15">
        <f>D374*E374</f>
        <v>0</v>
      </c>
      <c r="G374" s="104"/>
      <c r="H374" s="105"/>
      <c r="I374" s="104"/>
    </row>
    <row r="375" spans="1:9" ht="12.75">
      <c r="A375" s="12"/>
      <c r="B375" s="10"/>
      <c r="C375" s="13"/>
      <c r="D375" s="14"/>
      <c r="E375" s="15"/>
      <c r="F375" s="15"/>
      <c r="G375" s="104"/>
      <c r="H375" s="105"/>
      <c r="I375" s="104"/>
    </row>
    <row r="376" spans="1:9" ht="90">
      <c r="A376" s="12">
        <v>5.2</v>
      </c>
      <c r="B376" s="10" t="s">
        <v>669</v>
      </c>
      <c r="C376" s="13" t="s">
        <v>910</v>
      </c>
      <c r="D376" s="14">
        <v>3</v>
      </c>
      <c r="E376" s="15"/>
      <c r="F376" s="15">
        <f>D376*E376</f>
        <v>0</v>
      </c>
      <c r="G376" s="104"/>
      <c r="H376" s="105"/>
      <c r="I376" s="104"/>
    </row>
    <row r="377" spans="1:9" ht="12.75">
      <c r="A377" s="12"/>
      <c r="B377" s="10"/>
      <c r="C377" s="13"/>
      <c r="D377" s="14"/>
      <c r="E377" s="15"/>
      <c r="F377" s="15"/>
      <c r="G377" s="104"/>
      <c r="H377" s="105"/>
      <c r="I377" s="104"/>
    </row>
    <row r="378" spans="1:9" ht="90">
      <c r="A378" s="12">
        <v>5.3</v>
      </c>
      <c r="B378" s="10" t="s">
        <v>670</v>
      </c>
      <c r="C378" s="13" t="s">
        <v>910</v>
      </c>
      <c r="D378" s="14">
        <v>1</v>
      </c>
      <c r="E378" s="15"/>
      <c r="F378" s="15">
        <f>D378*E378</f>
        <v>0</v>
      </c>
      <c r="G378" s="104"/>
      <c r="H378" s="105"/>
      <c r="I378" s="104"/>
    </row>
    <row r="379" spans="1:9" ht="12.75">
      <c r="A379" s="12"/>
      <c r="B379" s="10"/>
      <c r="C379" s="13"/>
      <c r="D379" s="14"/>
      <c r="E379" s="15"/>
      <c r="F379" s="15"/>
      <c r="G379" s="104"/>
      <c r="H379" s="105"/>
      <c r="I379" s="104"/>
    </row>
    <row r="380" spans="1:9" ht="78.75">
      <c r="A380" s="12">
        <v>5.4</v>
      </c>
      <c r="B380" s="10" t="s">
        <v>671</v>
      </c>
      <c r="C380" s="13" t="s">
        <v>910</v>
      </c>
      <c r="D380" s="14">
        <v>2</v>
      </c>
      <c r="E380" s="15"/>
      <c r="F380" s="15">
        <f>D380*E380</f>
        <v>0</v>
      </c>
      <c r="G380" s="104"/>
      <c r="H380" s="105"/>
      <c r="I380" s="104"/>
    </row>
    <row r="381" spans="1:9" ht="12.75">
      <c r="A381" s="12"/>
      <c r="B381" s="10"/>
      <c r="C381" s="13"/>
      <c r="D381" s="14"/>
      <c r="E381" s="15"/>
      <c r="F381" s="15"/>
      <c r="G381" s="104"/>
      <c r="H381" s="105"/>
      <c r="I381" s="104"/>
    </row>
    <row r="382" spans="1:9" ht="67.5">
      <c r="A382" s="12">
        <v>5.5</v>
      </c>
      <c r="B382" s="10" t="s">
        <v>170</v>
      </c>
      <c r="C382" s="13" t="s">
        <v>910</v>
      </c>
      <c r="D382" s="14">
        <v>1</v>
      </c>
      <c r="E382" s="15"/>
      <c r="F382" s="15">
        <f>D382*E382</f>
        <v>0</v>
      </c>
      <c r="G382" s="104"/>
      <c r="H382" s="105"/>
      <c r="I382" s="104"/>
    </row>
    <row r="383" spans="1:9" ht="12.75">
      <c r="A383" s="12"/>
      <c r="B383" s="10"/>
      <c r="C383" s="13"/>
      <c r="D383" s="14"/>
      <c r="E383" s="15"/>
      <c r="F383" s="15"/>
      <c r="G383" s="104"/>
      <c r="H383" s="105"/>
      <c r="I383" s="104"/>
    </row>
    <row r="384" spans="1:9" ht="101.25">
      <c r="A384" s="12">
        <v>5.6</v>
      </c>
      <c r="B384" s="10" t="s">
        <v>672</v>
      </c>
      <c r="C384" s="13" t="s">
        <v>910</v>
      </c>
      <c r="D384" s="14">
        <v>1</v>
      </c>
      <c r="E384" s="15"/>
      <c r="F384" s="15">
        <f>D384*E384</f>
        <v>0</v>
      </c>
      <c r="G384" s="104"/>
      <c r="H384" s="105"/>
      <c r="I384" s="104"/>
    </row>
    <row r="385" spans="1:9" ht="12.75">
      <c r="A385" s="12"/>
      <c r="B385" s="10"/>
      <c r="C385" s="13"/>
      <c r="D385" s="14"/>
      <c r="E385" s="15"/>
      <c r="F385" s="15"/>
      <c r="G385" s="104"/>
      <c r="H385" s="105"/>
      <c r="I385" s="104"/>
    </row>
    <row r="386" spans="1:9" ht="78.75">
      <c r="A386" s="12">
        <v>5.7</v>
      </c>
      <c r="B386" s="10" t="s">
        <v>673</v>
      </c>
      <c r="C386" s="13" t="s">
        <v>910</v>
      </c>
      <c r="D386" s="14">
        <v>10</v>
      </c>
      <c r="E386" s="15"/>
      <c r="F386" s="15">
        <f>D386*E386</f>
        <v>0</v>
      </c>
      <c r="G386" s="104"/>
      <c r="H386" s="105"/>
      <c r="I386" s="104"/>
    </row>
    <row r="387" spans="1:9" ht="12.75">
      <c r="A387" s="12"/>
      <c r="B387" s="10"/>
      <c r="C387" s="13"/>
      <c r="D387" s="14"/>
      <c r="E387" s="15"/>
      <c r="F387" s="15"/>
      <c r="G387" s="104"/>
      <c r="H387" s="105"/>
      <c r="I387" s="104"/>
    </row>
    <row r="388" spans="1:9" ht="78.75">
      <c r="A388" s="12">
        <v>5.8</v>
      </c>
      <c r="B388" s="10" t="s">
        <v>674</v>
      </c>
      <c r="C388" s="13" t="s">
        <v>910</v>
      </c>
      <c r="D388" s="14">
        <v>8</v>
      </c>
      <c r="E388" s="15"/>
      <c r="F388" s="15">
        <f>D388*E388</f>
        <v>0</v>
      </c>
      <c r="G388" s="104"/>
      <c r="H388" s="105"/>
      <c r="I388" s="104"/>
    </row>
    <row r="389" spans="1:9" ht="12.75">
      <c r="A389" s="12"/>
      <c r="B389" s="10"/>
      <c r="C389" s="13"/>
      <c r="D389" s="14"/>
      <c r="E389" s="15"/>
      <c r="F389" s="15"/>
      <c r="G389" s="104"/>
      <c r="H389" s="105"/>
      <c r="I389" s="104"/>
    </row>
    <row r="390" spans="1:9" ht="78.75">
      <c r="A390" s="12">
        <v>5.9</v>
      </c>
      <c r="B390" s="10" t="s">
        <v>675</v>
      </c>
      <c r="C390" s="13" t="s">
        <v>910</v>
      </c>
      <c r="D390" s="14">
        <v>9</v>
      </c>
      <c r="E390" s="15"/>
      <c r="F390" s="15">
        <f>D390*E390</f>
        <v>0</v>
      </c>
      <c r="G390" s="104"/>
      <c r="H390" s="105"/>
      <c r="I390" s="104"/>
    </row>
    <row r="391" spans="1:9" ht="12.75">
      <c r="A391" s="12"/>
      <c r="B391" s="10"/>
      <c r="C391" s="13"/>
      <c r="D391" s="14"/>
      <c r="E391" s="15"/>
      <c r="F391" s="15"/>
      <c r="G391" s="104"/>
      <c r="H391" s="105"/>
      <c r="I391" s="104"/>
    </row>
    <row r="392" spans="1:9" ht="78.75">
      <c r="A392" s="16">
        <v>5.1</v>
      </c>
      <c r="B392" s="10" t="s">
        <v>676</v>
      </c>
      <c r="C392" s="13" t="s">
        <v>910</v>
      </c>
      <c r="D392" s="14">
        <v>1</v>
      </c>
      <c r="E392" s="15"/>
      <c r="F392" s="15">
        <f>D392*E392</f>
        <v>0</v>
      </c>
      <c r="G392" s="104"/>
      <c r="H392" s="105"/>
      <c r="I392" s="104"/>
    </row>
    <row r="393" spans="1:9" ht="12.75">
      <c r="A393" s="12"/>
      <c r="B393" s="10"/>
      <c r="C393" s="13"/>
      <c r="D393" s="14"/>
      <c r="E393" s="15"/>
      <c r="F393" s="15"/>
      <c r="G393" s="104"/>
      <c r="H393" s="105"/>
      <c r="I393" s="104"/>
    </row>
    <row r="394" spans="1:9" ht="78.75">
      <c r="A394" s="12">
        <v>5.11</v>
      </c>
      <c r="B394" s="10" t="s">
        <v>677</v>
      </c>
      <c r="C394" s="13" t="s">
        <v>910</v>
      </c>
      <c r="D394" s="14">
        <v>1</v>
      </c>
      <c r="E394" s="15"/>
      <c r="F394" s="15">
        <f>D394*E394</f>
        <v>0</v>
      </c>
      <c r="G394" s="104"/>
      <c r="H394" s="105"/>
      <c r="I394" s="104"/>
    </row>
    <row r="395" spans="1:9" ht="12.75">
      <c r="A395" s="12"/>
      <c r="B395" s="10"/>
      <c r="C395" s="13"/>
      <c r="D395" s="14"/>
      <c r="E395" s="15"/>
      <c r="F395" s="15"/>
      <c r="G395" s="104"/>
      <c r="H395" s="105"/>
      <c r="I395" s="104"/>
    </row>
    <row r="396" spans="1:9" ht="12.75">
      <c r="A396" s="12"/>
      <c r="B396" s="25" t="s">
        <v>630</v>
      </c>
      <c r="C396" s="13"/>
      <c r="D396" s="14"/>
      <c r="E396" s="15"/>
      <c r="F396" s="15"/>
      <c r="G396" s="104"/>
      <c r="H396" s="105"/>
      <c r="I396" s="104"/>
    </row>
    <row r="397" spans="1:9" ht="78.75">
      <c r="A397" s="12">
        <v>5.12</v>
      </c>
      <c r="B397" s="10" t="s">
        <v>678</v>
      </c>
      <c r="C397" s="13" t="s">
        <v>909</v>
      </c>
      <c r="D397" s="14">
        <v>12.5</v>
      </c>
      <c r="E397" s="15"/>
      <c r="F397" s="15">
        <f>D397*E397</f>
        <v>0</v>
      </c>
      <c r="G397" s="104"/>
      <c r="H397" s="105"/>
      <c r="I397" s="104"/>
    </row>
    <row r="398" spans="1:9" ht="12.75">
      <c r="A398" s="12"/>
      <c r="B398" s="10"/>
      <c r="C398" s="13"/>
      <c r="D398" s="14"/>
      <c r="E398" s="15"/>
      <c r="F398" s="15"/>
      <c r="G398" s="104"/>
      <c r="H398" s="105"/>
      <c r="I398" s="104"/>
    </row>
    <row r="399" spans="1:9" ht="78.75">
      <c r="A399" s="12">
        <v>5.13</v>
      </c>
      <c r="B399" s="24" t="s">
        <v>679</v>
      </c>
      <c r="C399" s="13" t="s">
        <v>909</v>
      </c>
      <c r="D399" s="14">
        <v>4.65</v>
      </c>
      <c r="E399" s="15"/>
      <c r="F399" s="15">
        <f>D399*E399</f>
        <v>0</v>
      </c>
      <c r="G399" s="104"/>
      <c r="H399" s="105"/>
      <c r="I399" s="104"/>
    </row>
    <row r="400" spans="1:9" ht="12.75">
      <c r="A400" s="12"/>
      <c r="B400" s="10"/>
      <c r="C400" s="13"/>
      <c r="D400" s="14"/>
      <c r="E400" s="15"/>
      <c r="F400" s="15"/>
      <c r="G400" s="104"/>
      <c r="H400" s="105"/>
      <c r="I400" s="104"/>
    </row>
    <row r="401" spans="1:9" ht="12.75">
      <c r="A401" s="12"/>
      <c r="B401" s="25" t="s">
        <v>631</v>
      </c>
      <c r="C401" s="13"/>
      <c r="D401" s="14"/>
      <c r="E401" s="15"/>
      <c r="F401" s="15"/>
      <c r="G401" s="104"/>
      <c r="H401" s="105"/>
      <c r="I401" s="104"/>
    </row>
    <row r="402" spans="1:9" ht="112.5">
      <c r="A402" s="12">
        <v>5.14</v>
      </c>
      <c r="B402" s="10" t="s">
        <v>412</v>
      </c>
      <c r="C402" s="13" t="s">
        <v>910</v>
      </c>
      <c r="D402" s="14">
        <v>1</v>
      </c>
      <c r="E402" s="15"/>
      <c r="F402" s="15">
        <f>D402*E402</f>
        <v>0</v>
      </c>
      <c r="G402" s="104"/>
      <c r="H402" s="105"/>
      <c r="I402" s="104"/>
    </row>
    <row r="403" spans="1:9" ht="12.75">
      <c r="A403" s="12"/>
      <c r="B403" s="10"/>
      <c r="C403" s="13"/>
      <c r="D403" s="14"/>
      <c r="E403" s="15"/>
      <c r="F403" s="15"/>
      <c r="G403" s="104"/>
      <c r="H403" s="105"/>
      <c r="I403" s="104"/>
    </row>
    <row r="404" spans="1:9" ht="135">
      <c r="A404" s="12">
        <v>5.15</v>
      </c>
      <c r="B404" s="10" t="s">
        <v>413</v>
      </c>
      <c r="C404" s="13" t="s">
        <v>910</v>
      </c>
      <c r="D404" s="14">
        <v>1</v>
      </c>
      <c r="E404" s="15"/>
      <c r="F404" s="15">
        <f>D404*E404</f>
        <v>0</v>
      </c>
      <c r="G404" s="104"/>
      <c r="H404" s="105"/>
      <c r="I404" s="104"/>
    </row>
    <row r="405" spans="1:9" ht="12.75">
      <c r="A405" s="12"/>
      <c r="B405" s="10"/>
      <c r="C405" s="13"/>
      <c r="D405" s="14"/>
      <c r="E405" s="15"/>
      <c r="F405" s="15"/>
      <c r="G405" s="104"/>
      <c r="H405" s="105"/>
      <c r="I405" s="104"/>
    </row>
    <row r="406" spans="1:9" ht="135">
      <c r="A406" s="12">
        <v>5.16</v>
      </c>
      <c r="B406" s="26" t="s">
        <v>414</v>
      </c>
      <c r="C406" s="13" t="s">
        <v>910</v>
      </c>
      <c r="D406" s="14">
        <v>1</v>
      </c>
      <c r="E406" s="15"/>
      <c r="F406" s="15">
        <f>D406*E406</f>
        <v>0</v>
      </c>
      <c r="G406" s="104"/>
      <c r="H406" s="105"/>
      <c r="I406" s="104"/>
    </row>
    <row r="407" spans="1:9" ht="12.75">
      <c r="A407" s="12"/>
      <c r="B407" s="10"/>
      <c r="C407" s="13"/>
      <c r="D407" s="14"/>
      <c r="E407" s="15"/>
      <c r="F407" s="15"/>
      <c r="G407" s="104"/>
      <c r="H407" s="105"/>
      <c r="I407" s="104"/>
    </row>
    <row r="408" spans="1:9" ht="12.75">
      <c r="A408" s="12"/>
      <c r="B408" s="25" t="s">
        <v>632</v>
      </c>
      <c r="C408" s="13"/>
      <c r="D408" s="14"/>
      <c r="E408" s="15"/>
      <c r="F408" s="15"/>
      <c r="G408" s="104"/>
      <c r="H408" s="105"/>
      <c r="I408" s="104"/>
    </row>
    <row r="409" spans="1:9" ht="90">
      <c r="A409" s="12">
        <v>5.17</v>
      </c>
      <c r="B409" s="10" t="s">
        <v>415</v>
      </c>
      <c r="C409" s="13" t="s">
        <v>910</v>
      </c>
      <c r="D409" s="14">
        <v>1</v>
      </c>
      <c r="E409" s="15"/>
      <c r="F409" s="15">
        <f>D409*E409</f>
        <v>0</v>
      </c>
      <c r="G409" s="104"/>
      <c r="H409" s="105"/>
      <c r="I409" s="104"/>
    </row>
    <row r="410" spans="1:9" ht="12.75">
      <c r="A410" s="12"/>
      <c r="B410" s="10"/>
      <c r="C410" s="13"/>
      <c r="D410" s="14"/>
      <c r="E410" s="15"/>
      <c r="F410" s="15"/>
      <c r="G410" s="104"/>
      <c r="H410" s="105"/>
      <c r="I410" s="104"/>
    </row>
    <row r="411" spans="1:9" ht="90">
      <c r="A411" s="12">
        <v>5.18</v>
      </c>
      <c r="B411" s="10" t="s">
        <v>523</v>
      </c>
      <c r="C411" s="13" t="s">
        <v>910</v>
      </c>
      <c r="D411" s="14">
        <v>6</v>
      </c>
      <c r="E411" s="15"/>
      <c r="F411" s="15">
        <f>D411*E411</f>
        <v>0</v>
      </c>
      <c r="G411" s="104"/>
      <c r="H411" s="105"/>
      <c r="I411" s="104"/>
    </row>
    <row r="412" spans="1:9" ht="12.75">
      <c r="A412" s="12"/>
      <c r="B412" s="10"/>
      <c r="C412" s="13"/>
      <c r="D412" s="14"/>
      <c r="E412" s="15"/>
      <c r="F412" s="15"/>
      <c r="G412" s="104"/>
      <c r="H412" s="105"/>
      <c r="I412" s="104"/>
    </row>
    <row r="413" spans="1:9" ht="90">
      <c r="A413" s="12">
        <v>5.19</v>
      </c>
      <c r="B413" s="10" t="s">
        <v>524</v>
      </c>
      <c r="C413" s="13" t="s">
        <v>910</v>
      </c>
      <c r="D413" s="14">
        <v>1</v>
      </c>
      <c r="E413" s="15"/>
      <c r="F413" s="15">
        <f>D413*E413</f>
        <v>0</v>
      </c>
      <c r="G413" s="104"/>
      <c r="H413" s="105"/>
      <c r="I413" s="104"/>
    </row>
    <row r="414" spans="1:9" ht="12.75">
      <c r="A414" s="12"/>
      <c r="B414" s="10"/>
      <c r="C414" s="13"/>
      <c r="D414" s="14"/>
      <c r="E414" s="15"/>
      <c r="F414" s="15">
        <f>SUM(F409:F413)</f>
        <v>0</v>
      </c>
      <c r="G414" s="104"/>
      <c r="H414" s="105"/>
      <c r="I414" s="104"/>
    </row>
    <row r="415" spans="1:9" ht="12.75">
      <c r="A415" s="12"/>
      <c r="B415" s="25" t="s">
        <v>633</v>
      </c>
      <c r="C415" s="13"/>
      <c r="D415" s="14"/>
      <c r="E415" s="15"/>
      <c r="F415" s="15"/>
      <c r="G415" s="104"/>
      <c r="H415" s="105"/>
      <c r="I415" s="104"/>
    </row>
    <row r="416" spans="1:9" ht="12.75">
      <c r="A416" s="12"/>
      <c r="B416" s="25" t="s">
        <v>634</v>
      </c>
      <c r="C416" s="13"/>
      <c r="D416" s="14"/>
      <c r="E416" s="15"/>
      <c r="F416" s="15"/>
      <c r="G416" s="104"/>
      <c r="H416" s="105"/>
      <c r="I416" s="104"/>
    </row>
    <row r="417" spans="1:9" ht="33.75">
      <c r="A417" s="16">
        <v>5.2</v>
      </c>
      <c r="B417" s="10" t="s">
        <v>416</v>
      </c>
      <c r="C417" s="13"/>
      <c r="D417" s="14"/>
      <c r="E417" s="15"/>
      <c r="F417" s="15"/>
      <c r="G417" s="104"/>
      <c r="H417" s="105"/>
      <c r="I417" s="104"/>
    </row>
    <row r="418" spans="1:9" ht="12.75">
      <c r="A418" s="12" t="s">
        <v>635</v>
      </c>
      <c r="B418" s="10" t="s">
        <v>417</v>
      </c>
      <c r="C418" s="13" t="s">
        <v>910</v>
      </c>
      <c r="D418" s="14">
        <v>5</v>
      </c>
      <c r="E418" s="15"/>
      <c r="F418" s="15">
        <f>D418*E418</f>
        <v>0</v>
      </c>
      <c r="G418" s="104"/>
      <c r="H418" s="105"/>
      <c r="I418" s="104"/>
    </row>
    <row r="419" spans="1:9" ht="12.75">
      <c r="A419" s="12" t="s">
        <v>636</v>
      </c>
      <c r="B419" s="10" t="s">
        <v>418</v>
      </c>
      <c r="C419" s="13" t="s">
        <v>910</v>
      </c>
      <c r="D419" s="14">
        <v>11</v>
      </c>
      <c r="E419" s="15"/>
      <c r="F419" s="15">
        <f>D419*E419</f>
        <v>0</v>
      </c>
      <c r="G419" s="104"/>
      <c r="H419" s="105"/>
      <c r="I419" s="104"/>
    </row>
    <row r="420" spans="1:9" ht="12.75">
      <c r="A420" s="12"/>
      <c r="B420" s="10"/>
      <c r="C420" s="13"/>
      <c r="D420" s="14"/>
      <c r="E420" s="15"/>
      <c r="F420" s="15"/>
      <c r="G420" s="104"/>
      <c r="H420" s="105"/>
      <c r="I420" s="104"/>
    </row>
    <row r="421" spans="1:9" ht="12.75">
      <c r="A421" s="12"/>
      <c r="B421" s="25" t="s">
        <v>637</v>
      </c>
      <c r="C421" s="13"/>
      <c r="D421" s="14"/>
      <c r="E421" s="15"/>
      <c r="F421" s="15"/>
      <c r="G421" s="104"/>
      <c r="H421" s="105"/>
      <c r="I421" s="104"/>
    </row>
    <row r="422" spans="1:9" ht="33.75">
      <c r="A422" s="16">
        <v>5.21</v>
      </c>
      <c r="B422" s="10" t="s">
        <v>416</v>
      </c>
      <c r="C422" s="13"/>
      <c r="D422" s="14"/>
      <c r="E422" s="15"/>
      <c r="F422" s="15"/>
      <c r="G422" s="104"/>
      <c r="H422" s="105"/>
      <c r="I422" s="104"/>
    </row>
    <row r="423" spans="1:9" ht="12.75">
      <c r="A423" s="12" t="s">
        <v>638</v>
      </c>
      <c r="B423" s="10" t="s">
        <v>421</v>
      </c>
      <c r="C423" s="13" t="s">
        <v>910</v>
      </c>
      <c r="D423" s="14">
        <v>12</v>
      </c>
      <c r="E423" s="15"/>
      <c r="F423" s="15">
        <f>D423*E423</f>
        <v>0</v>
      </c>
      <c r="G423" s="104"/>
      <c r="H423" s="105"/>
      <c r="I423" s="104"/>
    </row>
    <row r="424" spans="1:9" ht="12.75">
      <c r="A424" s="12" t="s">
        <v>639</v>
      </c>
      <c r="B424" s="10" t="s">
        <v>422</v>
      </c>
      <c r="C424" s="13" t="s">
        <v>910</v>
      </c>
      <c r="D424" s="14">
        <v>1</v>
      </c>
      <c r="E424" s="15"/>
      <c r="F424" s="15">
        <f>D424*E424</f>
        <v>0</v>
      </c>
      <c r="G424" s="104"/>
      <c r="H424" s="105"/>
      <c r="I424" s="104"/>
    </row>
    <row r="425" spans="1:9" ht="12.75">
      <c r="A425" s="12"/>
      <c r="B425" s="10"/>
      <c r="C425" s="13"/>
      <c r="D425" s="14"/>
      <c r="E425" s="15"/>
      <c r="F425" s="15"/>
      <c r="G425" s="104"/>
      <c r="H425" s="105"/>
      <c r="I425" s="104"/>
    </row>
    <row r="426" spans="1:9" ht="78.75">
      <c r="A426" s="12">
        <v>5.22</v>
      </c>
      <c r="B426" s="10" t="s">
        <v>525</v>
      </c>
      <c r="C426" s="13"/>
      <c r="D426" s="14"/>
      <c r="E426" s="15"/>
      <c r="F426" s="15"/>
      <c r="G426" s="104"/>
      <c r="H426" s="105"/>
      <c r="I426" s="104"/>
    </row>
    <row r="427" spans="1:9" ht="12.75">
      <c r="A427" s="12" t="s">
        <v>640</v>
      </c>
      <c r="B427" s="10" t="s">
        <v>420</v>
      </c>
      <c r="C427" s="13" t="s">
        <v>910</v>
      </c>
      <c r="D427" s="14">
        <v>6</v>
      </c>
      <c r="E427" s="15"/>
      <c r="F427" s="15">
        <f aca="true" t="shared" si="6" ref="F427:F433">D427*E427</f>
        <v>0</v>
      </c>
      <c r="G427" s="104"/>
      <c r="H427" s="105"/>
      <c r="I427" s="104"/>
    </row>
    <row r="428" spans="1:9" ht="12.75">
      <c r="A428" s="12" t="s">
        <v>641</v>
      </c>
      <c r="B428" s="10" t="s">
        <v>419</v>
      </c>
      <c r="C428" s="13" t="s">
        <v>910</v>
      </c>
      <c r="D428" s="14">
        <v>3</v>
      </c>
      <c r="E428" s="15"/>
      <c r="F428" s="15">
        <f t="shared" si="6"/>
        <v>0</v>
      </c>
      <c r="G428" s="104"/>
      <c r="H428" s="105"/>
      <c r="I428" s="104"/>
    </row>
    <row r="429" spans="1:9" ht="12.75">
      <c r="A429" s="12"/>
      <c r="B429" s="10"/>
      <c r="C429" s="13"/>
      <c r="D429" s="14"/>
      <c r="E429" s="15"/>
      <c r="F429" s="15"/>
      <c r="G429" s="104"/>
      <c r="H429" s="105"/>
      <c r="I429" s="104"/>
    </row>
    <row r="430" spans="1:9" ht="78.75">
      <c r="A430" s="12">
        <v>5.23</v>
      </c>
      <c r="B430" s="10" t="s">
        <v>1252</v>
      </c>
      <c r="C430" s="13"/>
      <c r="D430" s="14"/>
      <c r="E430" s="15"/>
      <c r="F430" s="15"/>
      <c r="G430" s="104"/>
      <c r="H430" s="105"/>
      <c r="I430" s="104"/>
    </row>
    <row r="431" spans="1:9" ht="12.75">
      <c r="A431" s="12" t="s">
        <v>642</v>
      </c>
      <c r="B431" s="10" t="s">
        <v>423</v>
      </c>
      <c r="C431" s="13" t="s">
        <v>910</v>
      </c>
      <c r="D431" s="14">
        <v>2</v>
      </c>
      <c r="E431" s="15"/>
      <c r="F431" s="15">
        <f>D431*E431</f>
        <v>0</v>
      </c>
      <c r="G431" s="104"/>
      <c r="H431" s="105"/>
      <c r="I431" s="104"/>
    </row>
    <row r="432" spans="1:9" ht="12.75">
      <c r="A432" s="12" t="s">
        <v>643</v>
      </c>
      <c r="B432" s="10" t="s">
        <v>425</v>
      </c>
      <c r="C432" s="13" t="s">
        <v>910</v>
      </c>
      <c r="D432" s="14">
        <v>1</v>
      </c>
      <c r="E432" s="15"/>
      <c r="F432" s="15">
        <f>D432*E432</f>
        <v>0</v>
      </c>
      <c r="G432" s="104"/>
      <c r="H432" s="105"/>
      <c r="I432" s="104"/>
    </row>
    <row r="433" spans="1:9" s="21" customFormat="1" ht="12.75">
      <c r="A433" s="12" t="s">
        <v>644</v>
      </c>
      <c r="B433" s="10" t="s">
        <v>424</v>
      </c>
      <c r="C433" s="13" t="s">
        <v>910</v>
      </c>
      <c r="D433" s="14">
        <v>2</v>
      </c>
      <c r="E433" s="15"/>
      <c r="F433" s="15">
        <f t="shared" si="6"/>
        <v>0</v>
      </c>
      <c r="G433" s="27"/>
      <c r="H433" s="28"/>
      <c r="I433" s="27"/>
    </row>
    <row r="434" spans="1:9" s="21" customFormat="1" ht="12.75">
      <c r="A434" s="12" t="s">
        <v>645</v>
      </c>
      <c r="B434" s="10" t="s">
        <v>426</v>
      </c>
      <c r="C434" s="13" t="s">
        <v>910</v>
      </c>
      <c r="D434" s="14">
        <v>1</v>
      </c>
      <c r="E434" s="15"/>
      <c r="F434" s="15">
        <f>D434*E434</f>
        <v>0</v>
      </c>
      <c r="G434" s="27"/>
      <c r="H434" s="28"/>
      <c r="I434" s="28"/>
    </row>
    <row r="435" spans="1:9" s="21" customFormat="1" ht="12.75">
      <c r="A435" s="12" t="s">
        <v>646</v>
      </c>
      <c r="B435" s="10" t="s">
        <v>427</v>
      </c>
      <c r="C435" s="13" t="s">
        <v>910</v>
      </c>
      <c r="D435" s="14">
        <v>2</v>
      </c>
      <c r="E435" s="15"/>
      <c r="F435" s="15">
        <f>D435*E435</f>
        <v>0</v>
      </c>
      <c r="G435" s="27"/>
      <c r="H435" s="28"/>
      <c r="I435" s="28"/>
    </row>
    <row r="436" spans="1:9" s="21" customFormat="1" ht="12.75">
      <c r="A436" s="12"/>
      <c r="B436" s="10"/>
      <c r="C436" s="13"/>
      <c r="D436" s="14"/>
      <c r="E436" s="15"/>
      <c r="F436" s="15"/>
      <c r="G436" s="27"/>
      <c r="H436" s="28"/>
      <c r="I436" s="28"/>
    </row>
    <row r="437" spans="1:9" s="21" customFormat="1" ht="12.75">
      <c r="A437" s="12"/>
      <c r="B437" s="11" t="s">
        <v>647</v>
      </c>
      <c r="C437" s="13"/>
      <c r="D437" s="14"/>
      <c r="E437" s="15"/>
      <c r="F437" s="15"/>
      <c r="G437" s="27"/>
      <c r="H437" s="28"/>
      <c r="I437" s="28"/>
    </row>
    <row r="438" spans="1:9" s="21" customFormat="1" ht="33.75">
      <c r="A438" s="12">
        <v>5.24</v>
      </c>
      <c r="B438" s="10" t="s">
        <v>416</v>
      </c>
      <c r="C438" s="13"/>
      <c r="D438" s="14"/>
      <c r="E438" s="15"/>
      <c r="F438" s="15"/>
      <c r="G438" s="27"/>
      <c r="H438" s="28"/>
      <c r="I438" s="28"/>
    </row>
    <row r="439" spans="1:9" s="21" customFormat="1" ht="12.75">
      <c r="A439" s="12" t="s">
        <v>648</v>
      </c>
      <c r="B439" s="10" t="s">
        <v>417</v>
      </c>
      <c r="C439" s="13" t="s">
        <v>910</v>
      </c>
      <c r="D439" s="14">
        <v>20</v>
      </c>
      <c r="E439" s="15"/>
      <c r="F439" s="15">
        <f>D439*E439</f>
        <v>0</v>
      </c>
      <c r="G439" s="27"/>
      <c r="H439" s="28"/>
      <c r="I439" s="28"/>
    </row>
    <row r="440" spans="1:9" s="21" customFormat="1" ht="12.75">
      <c r="A440" s="12" t="s">
        <v>649</v>
      </c>
      <c r="B440" s="10" t="s">
        <v>428</v>
      </c>
      <c r="C440" s="13" t="s">
        <v>910</v>
      </c>
      <c r="D440" s="14">
        <v>1</v>
      </c>
      <c r="E440" s="15"/>
      <c r="F440" s="15">
        <f>D440*E440</f>
        <v>0</v>
      </c>
      <c r="G440" s="27"/>
      <c r="H440" s="28"/>
      <c r="I440" s="28"/>
    </row>
    <row r="441" spans="1:9" s="21" customFormat="1" ht="12.75">
      <c r="A441" s="12"/>
      <c r="B441" s="10"/>
      <c r="C441" s="13"/>
      <c r="D441" s="14"/>
      <c r="E441" s="15"/>
      <c r="F441" s="15"/>
      <c r="G441" s="27"/>
      <c r="H441" s="28"/>
      <c r="I441" s="28"/>
    </row>
    <row r="442" spans="1:9" s="21" customFormat="1" ht="90">
      <c r="A442" s="12">
        <v>5.25</v>
      </c>
      <c r="B442" s="10" t="s">
        <v>526</v>
      </c>
      <c r="C442" s="13"/>
      <c r="D442" s="14"/>
      <c r="E442" s="15"/>
      <c r="F442" s="15"/>
      <c r="G442" s="27"/>
      <c r="H442" s="28"/>
      <c r="I442" s="28"/>
    </row>
    <row r="443" spans="1:9" s="21" customFormat="1" ht="12.75">
      <c r="A443" s="12" t="s">
        <v>650</v>
      </c>
      <c r="B443" s="10" t="s">
        <v>429</v>
      </c>
      <c r="C443" s="13" t="s">
        <v>910</v>
      </c>
      <c r="D443" s="14">
        <v>16</v>
      </c>
      <c r="E443" s="15"/>
      <c r="F443" s="15">
        <f>D443*E443</f>
        <v>0</v>
      </c>
      <c r="G443" s="27"/>
      <c r="H443" s="28"/>
      <c r="I443" s="28"/>
    </row>
    <row r="444" spans="1:9" s="21" customFormat="1" ht="12.75">
      <c r="A444" s="12" t="s">
        <v>651</v>
      </c>
      <c r="B444" s="10" t="s">
        <v>430</v>
      </c>
      <c r="C444" s="13" t="s">
        <v>910</v>
      </c>
      <c r="D444" s="14">
        <v>1</v>
      </c>
      <c r="E444" s="15"/>
      <c r="F444" s="15">
        <f>D444*E444</f>
        <v>0</v>
      </c>
      <c r="G444" s="27"/>
      <c r="H444" s="28"/>
      <c r="I444" s="28"/>
    </row>
    <row r="445" spans="1:9" s="21" customFormat="1" ht="12.75">
      <c r="A445" s="12" t="s">
        <v>652</v>
      </c>
      <c r="B445" s="10" t="s">
        <v>431</v>
      </c>
      <c r="C445" s="13" t="s">
        <v>910</v>
      </c>
      <c r="D445" s="14">
        <v>3</v>
      </c>
      <c r="E445" s="15"/>
      <c r="F445" s="15">
        <f>D445*E445</f>
        <v>0</v>
      </c>
      <c r="G445" s="27"/>
      <c r="H445" s="28"/>
      <c r="I445" s="28"/>
    </row>
    <row r="446" spans="1:9" s="21" customFormat="1" ht="12.75">
      <c r="A446" s="12"/>
      <c r="B446" s="10"/>
      <c r="C446" s="13"/>
      <c r="D446" s="14"/>
      <c r="E446" s="15"/>
      <c r="F446" s="15"/>
      <c r="G446" s="27"/>
      <c r="H446" s="28"/>
      <c r="I446" s="28"/>
    </row>
    <row r="447" spans="1:9" s="21" customFormat="1" ht="90">
      <c r="A447" s="12">
        <v>5.26</v>
      </c>
      <c r="B447" s="10" t="s">
        <v>527</v>
      </c>
      <c r="C447" s="13"/>
      <c r="D447" s="14"/>
      <c r="E447" s="15"/>
      <c r="F447" s="15"/>
      <c r="G447" s="27"/>
      <c r="H447" s="28"/>
      <c r="I447" s="28"/>
    </row>
    <row r="448" spans="1:9" s="21" customFormat="1" ht="12.75">
      <c r="A448" s="12" t="s">
        <v>653</v>
      </c>
      <c r="B448" s="10" t="s">
        <v>432</v>
      </c>
      <c r="C448" s="13" t="s">
        <v>910</v>
      </c>
      <c r="D448" s="14">
        <v>1</v>
      </c>
      <c r="E448" s="15"/>
      <c r="F448" s="15">
        <f aca="true" t="shared" si="7" ref="F448:F454">D448*E448</f>
        <v>0</v>
      </c>
      <c r="G448" s="27"/>
      <c r="H448" s="28"/>
      <c r="I448" s="28"/>
    </row>
    <row r="449" spans="1:9" s="21" customFormat="1" ht="12.75">
      <c r="A449" s="12" t="s">
        <v>654</v>
      </c>
      <c r="B449" s="10" t="s">
        <v>433</v>
      </c>
      <c r="C449" s="13" t="s">
        <v>910</v>
      </c>
      <c r="D449" s="14">
        <v>8</v>
      </c>
      <c r="E449" s="15"/>
      <c r="F449" s="15">
        <f t="shared" si="7"/>
        <v>0</v>
      </c>
      <c r="G449" s="27"/>
      <c r="H449" s="28"/>
      <c r="I449" s="28"/>
    </row>
    <row r="450" spans="1:9" s="21" customFormat="1" ht="22.5">
      <c r="A450" s="12" t="s">
        <v>655</v>
      </c>
      <c r="B450" s="10" t="s">
        <v>434</v>
      </c>
      <c r="C450" s="13" t="s">
        <v>910</v>
      </c>
      <c r="D450" s="14">
        <v>1</v>
      </c>
      <c r="E450" s="15"/>
      <c r="F450" s="15">
        <f t="shared" si="7"/>
        <v>0</v>
      </c>
      <c r="G450" s="27"/>
      <c r="H450" s="28"/>
      <c r="I450" s="28"/>
    </row>
    <row r="451" spans="1:9" s="21" customFormat="1" ht="22.5">
      <c r="A451" s="12" t="s">
        <v>656</v>
      </c>
      <c r="B451" s="10" t="s">
        <v>435</v>
      </c>
      <c r="C451" s="13" t="s">
        <v>910</v>
      </c>
      <c r="D451" s="14">
        <v>1</v>
      </c>
      <c r="E451" s="15"/>
      <c r="F451" s="15">
        <f t="shared" si="7"/>
        <v>0</v>
      </c>
      <c r="G451" s="27"/>
      <c r="H451" s="28"/>
      <c r="I451" s="28"/>
    </row>
    <row r="452" spans="1:9" s="21" customFormat="1" ht="12.75">
      <c r="A452" s="12" t="s">
        <v>657</v>
      </c>
      <c r="B452" s="10" t="s">
        <v>436</v>
      </c>
      <c r="C452" s="13" t="s">
        <v>910</v>
      </c>
      <c r="D452" s="14">
        <v>1</v>
      </c>
      <c r="E452" s="15"/>
      <c r="F452" s="15">
        <f t="shared" si="7"/>
        <v>0</v>
      </c>
      <c r="G452" s="27"/>
      <c r="H452" s="28"/>
      <c r="I452" s="28"/>
    </row>
    <row r="453" spans="1:9" s="21" customFormat="1" ht="12.75">
      <c r="A453" s="12" t="s">
        <v>855</v>
      </c>
      <c r="B453" s="10" t="s">
        <v>438</v>
      </c>
      <c r="C453" s="13" t="s">
        <v>910</v>
      </c>
      <c r="D453" s="14">
        <v>4</v>
      </c>
      <c r="E453" s="15"/>
      <c r="F453" s="15">
        <f t="shared" si="7"/>
        <v>0</v>
      </c>
      <c r="G453" s="27"/>
      <c r="H453" s="28"/>
      <c r="I453" s="28"/>
    </row>
    <row r="454" spans="1:9" s="21" customFormat="1" ht="12.75">
      <c r="A454" s="12" t="s">
        <v>856</v>
      </c>
      <c r="B454" s="10" t="s">
        <v>437</v>
      </c>
      <c r="C454" s="13" t="s">
        <v>910</v>
      </c>
      <c r="D454" s="14">
        <v>1</v>
      </c>
      <c r="E454" s="15"/>
      <c r="F454" s="15">
        <f t="shared" si="7"/>
        <v>0</v>
      </c>
      <c r="G454" s="27"/>
      <c r="H454" s="28"/>
      <c r="I454" s="28"/>
    </row>
    <row r="455" spans="1:9" s="21" customFormat="1" ht="12.75">
      <c r="A455" s="12"/>
      <c r="B455" s="10"/>
      <c r="C455" s="13"/>
      <c r="D455" s="14"/>
      <c r="E455" s="15"/>
      <c r="F455" s="15"/>
      <c r="G455" s="27"/>
      <c r="H455" s="28"/>
      <c r="I455" s="28"/>
    </row>
    <row r="456" spans="1:9" s="21" customFormat="1" ht="78.75">
      <c r="A456" s="12">
        <v>5.27</v>
      </c>
      <c r="B456" s="10" t="s">
        <v>1252</v>
      </c>
      <c r="C456" s="13"/>
      <c r="D456" s="14"/>
      <c r="E456" s="15"/>
      <c r="F456" s="15"/>
      <c r="G456" s="27"/>
      <c r="H456" s="28"/>
      <c r="I456" s="28"/>
    </row>
    <row r="457" spans="1:9" ht="12.75">
      <c r="A457" s="12" t="s">
        <v>857</v>
      </c>
      <c r="B457" s="10" t="s">
        <v>439</v>
      </c>
      <c r="C457" s="13" t="s">
        <v>910</v>
      </c>
      <c r="D457" s="14">
        <v>1</v>
      </c>
      <c r="E457" s="15"/>
      <c r="F457" s="15">
        <f>D457*E457</f>
        <v>0</v>
      </c>
      <c r="G457" s="104"/>
      <c r="H457" s="105"/>
      <c r="I457" s="104"/>
    </row>
    <row r="458" spans="1:9" ht="12.75">
      <c r="A458" s="12" t="s">
        <v>858</v>
      </c>
      <c r="B458" s="10" t="s">
        <v>425</v>
      </c>
      <c r="C458" s="13" t="s">
        <v>910</v>
      </c>
      <c r="D458" s="14">
        <v>2</v>
      </c>
      <c r="E458" s="15"/>
      <c r="F458" s="15">
        <f>D458*E458</f>
        <v>0</v>
      </c>
      <c r="G458" s="104"/>
      <c r="H458" s="105"/>
      <c r="I458" s="104"/>
    </row>
    <row r="459" spans="1:9" ht="12.75">
      <c r="A459" s="12" t="s">
        <v>859</v>
      </c>
      <c r="B459" s="10" t="s">
        <v>440</v>
      </c>
      <c r="C459" s="13" t="s">
        <v>910</v>
      </c>
      <c r="D459" s="14">
        <v>3</v>
      </c>
      <c r="E459" s="15"/>
      <c r="F459" s="15">
        <f>D459*E459</f>
        <v>0</v>
      </c>
      <c r="G459" s="104"/>
      <c r="H459" s="105"/>
      <c r="I459" s="104"/>
    </row>
    <row r="460" spans="1:9" ht="12.75">
      <c r="A460" s="12" t="s">
        <v>860</v>
      </c>
      <c r="B460" s="10" t="s">
        <v>441</v>
      </c>
      <c r="C460" s="13" t="s">
        <v>910</v>
      </c>
      <c r="D460" s="14">
        <v>1</v>
      </c>
      <c r="E460" s="15"/>
      <c r="F460" s="15">
        <f>D460*E460</f>
        <v>0</v>
      </c>
      <c r="G460" s="104"/>
      <c r="H460" s="105"/>
      <c r="I460" s="104"/>
    </row>
    <row r="461" spans="1:9" ht="12.75">
      <c r="A461" s="12" t="s">
        <v>861</v>
      </c>
      <c r="B461" s="10" t="s">
        <v>442</v>
      </c>
      <c r="C461" s="13" t="s">
        <v>910</v>
      </c>
      <c r="D461" s="14">
        <v>1</v>
      </c>
      <c r="E461" s="15"/>
      <c r="F461" s="15">
        <f>D461*E461</f>
        <v>0</v>
      </c>
      <c r="G461" s="104"/>
      <c r="H461" s="105"/>
      <c r="I461" s="105"/>
    </row>
    <row r="462" spans="1:9" ht="12.75">
      <c r="A462" s="12"/>
      <c r="B462" s="10"/>
      <c r="C462" s="13"/>
      <c r="D462" s="14"/>
      <c r="E462" s="15"/>
      <c r="F462" s="15"/>
      <c r="G462" s="104"/>
      <c r="H462" s="105"/>
      <c r="I462" s="105"/>
    </row>
    <row r="463" spans="1:9" ht="112.5">
      <c r="A463" s="12">
        <v>5.28</v>
      </c>
      <c r="B463" s="10" t="s">
        <v>528</v>
      </c>
      <c r="C463" s="13"/>
      <c r="D463" s="14"/>
      <c r="E463" s="15"/>
      <c r="F463" s="15"/>
      <c r="G463" s="104"/>
      <c r="H463" s="105"/>
      <c r="I463" s="105"/>
    </row>
    <row r="464" spans="1:9" ht="12.75">
      <c r="A464" s="12" t="s">
        <v>862</v>
      </c>
      <c r="B464" s="10" t="s">
        <v>443</v>
      </c>
      <c r="C464" s="13" t="s">
        <v>910</v>
      </c>
      <c r="D464" s="14">
        <v>6</v>
      </c>
      <c r="E464" s="15"/>
      <c r="F464" s="15">
        <f>D464*E464</f>
        <v>0</v>
      </c>
      <c r="G464" s="104"/>
      <c r="H464" s="105"/>
      <c r="I464" s="104"/>
    </row>
    <row r="465" spans="1:9" ht="12.75">
      <c r="A465" s="12"/>
      <c r="B465" s="10"/>
      <c r="C465" s="13"/>
      <c r="D465" s="14"/>
      <c r="E465" s="15"/>
      <c r="F465" s="15"/>
      <c r="G465" s="104"/>
      <c r="H465" s="105"/>
      <c r="I465" s="104"/>
    </row>
    <row r="466" spans="1:9" ht="101.25">
      <c r="A466" s="12">
        <v>5.29</v>
      </c>
      <c r="B466" s="10" t="s">
        <v>529</v>
      </c>
      <c r="C466" s="13"/>
      <c r="D466" s="14"/>
      <c r="E466" s="15"/>
      <c r="F466" s="15"/>
      <c r="G466" s="104"/>
      <c r="H466" s="105"/>
      <c r="I466" s="104"/>
    </row>
    <row r="467" spans="1:9" ht="12.75">
      <c r="A467" s="12" t="s">
        <v>863</v>
      </c>
      <c r="B467" s="10" t="s">
        <v>444</v>
      </c>
      <c r="C467" s="13" t="s">
        <v>910</v>
      </c>
      <c r="D467" s="14">
        <v>1</v>
      </c>
      <c r="E467" s="15"/>
      <c r="F467" s="15">
        <f>D467*E467</f>
        <v>0</v>
      </c>
      <c r="G467" s="104"/>
      <c r="H467" s="105"/>
      <c r="I467" s="104"/>
    </row>
    <row r="468" spans="1:9" ht="12.75">
      <c r="A468" s="12"/>
      <c r="B468" s="10"/>
      <c r="C468" s="13"/>
      <c r="D468" s="14"/>
      <c r="E468" s="15"/>
      <c r="F468" s="15"/>
      <c r="G468" s="104"/>
      <c r="H468" s="105"/>
      <c r="I468" s="104"/>
    </row>
    <row r="469" spans="1:9" ht="78.75">
      <c r="A469" s="16">
        <v>5.3</v>
      </c>
      <c r="B469" s="10" t="s">
        <v>530</v>
      </c>
      <c r="C469" s="90"/>
      <c r="D469" s="91"/>
      <c r="E469" s="89"/>
      <c r="F469" s="89"/>
      <c r="G469" s="104"/>
      <c r="H469" s="105"/>
      <c r="I469" s="104"/>
    </row>
    <row r="470" spans="1:9" ht="12.75">
      <c r="A470" s="12" t="s">
        <v>864</v>
      </c>
      <c r="B470" s="10" t="s">
        <v>445</v>
      </c>
      <c r="C470" s="13" t="s">
        <v>910</v>
      </c>
      <c r="D470" s="14">
        <v>2</v>
      </c>
      <c r="E470" s="15"/>
      <c r="F470" s="15">
        <f>D470*E470</f>
        <v>0</v>
      </c>
      <c r="G470" s="104"/>
      <c r="H470" s="105"/>
      <c r="I470" s="104"/>
    </row>
    <row r="471" spans="1:9" ht="12.75">
      <c r="A471" s="12"/>
      <c r="B471" s="10"/>
      <c r="C471" s="13"/>
      <c r="D471" s="14"/>
      <c r="E471" s="15"/>
      <c r="F471" s="15"/>
      <c r="G471" s="104"/>
      <c r="H471" s="105"/>
      <c r="I471" s="104"/>
    </row>
    <row r="472" spans="1:9" ht="78.75">
      <c r="A472" s="12">
        <v>5.31</v>
      </c>
      <c r="B472" s="10" t="s">
        <v>531</v>
      </c>
      <c r="C472" s="13"/>
      <c r="D472" s="14"/>
      <c r="E472" s="15"/>
      <c r="F472" s="15"/>
      <c r="G472" s="104"/>
      <c r="H472" s="105"/>
      <c r="I472" s="104"/>
    </row>
    <row r="473" spans="1:9" ht="12.75">
      <c r="A473" s="12" t="s">
        <v>865</v>
      </c>
      <c r="B473" s="10" t="s">
        <v>446</v>
      </c>
      <c r="C473" s="13" t="s">
        <v>910</v>
      </c>
      <c r="D473" s="14">
        <v>1</v>
      </c>
      <c r="E473" s="15"/>
      <c r="F473" s="15">
        <f>D473*E473</f>
        <v>0</v>
      </c>
      <c r="G473" s="104"/>
      <c r="H473" s="105"/>
      <c r="I473" s="104"/>
    </row>
    <row r="474" spans="1:9" ht="12.75">
      <c r="A474" s="12"/>
      <c r="B474" s="10"/>
      <c r="C474" s="13"/>
      <c r="D474" s="14"/>
      <c r="E474" s="15"/>
      <c r="F474" s="15"/>
      <c r="G474" s="104"/>
      <c r="H474" s="105"/>
      <c r="I474" s="104"/>
    </row>
    <row r="475" spans="1:9" ht="78.75">
      <c r="A475" s="12">
        <v>5.32</v>
      </c>
      <c r="B475" s="10" t="s">
        <v>282</v>
      </c>
      <c r="C475" s="13"/>
      <c r="D475" s="14"/>
      <c r="E475" s="15"/>
      <c r="F475" s="15"/>
      <c r="G475" s="104"/>
      <c r="H475" s="105"/>
      <c r="I475" s="104"/>
    </row>
    <row r="476" spans="1:9" ht="12.75">
      <c r="A476" s="12" t="s">
        <v>866</v>
      </c>
      <c r="B476" s="10" t="s">
        <v>447</v>
      </c>
      <c r="C476" s="13" t="s">
        <v>910</v>
      </c>
      <c r="D476" s="14">
        <v>2</v>
      </c>
      <c r="E476" s="15"/>
      <c r="F476" s="15">
        <f>D476*E476</f>
        <v>0</v>
      </c>
      <c r="G476" s="104"/>
      <c r="H476" s="105"/>
      <c r="I476" s="104"/>
    </row>
    <row r="477" spans="1:9" ht="12.75">
      <c r="A477" s="12"/>
      <c r="B477" s="10"/>
      <c r="C477" s="13"/>
      <c r="D477" s="14"/>
      <c r="E477" s="15"/>
      <c r="F477" s="15"/>
      <c r="G477" s="104"/>
      <c r="H477" s="105"/>
      <c r="I477" s="104"/>
    </row>
    <row r="478" spans="1:9" ht="78.75">
      <c r="A478" s="12">
        <v>5.33</v>
      </c>
      <c r="B478" s="10" t="s">
        <v>283</v>
      </c>
      <c r="C478" s="13"/>
      <c r="D478" s="14"/>
      <c r="E478" s="15"/>
      <c r="F478" s="15"/>
      <c r="G478" s="104"/>
      <c r="H478" s="105"/>
      <c r="I478" s="104"/>
    </row>
    <row r="479" spans="1:9" ht="12.75">
      <c r="A479" s="12" t="s">
        <v>867</v>
      </c>
      <c r="B479" s="10" t="s">
        <v>448</v>
      </c>
      <c r="C479" s="13" t="s">
        <v>910</v>
      </c>
      <c r="D479" s="14">
        <v>1</v>
      </c>
      <c r="E479" s="15"/>
      <c r="F479" s="15">
        <f>D479*E479</f>
        <v>0</v>
      </c>
      <c r="G479" s="104"/>
      <c r="H479" s="105"/>
      <c r="I479" s="104"/>
    </row>
    <row r="480" spans="1:9" ht="12.75">
      <c r="A480" s="12"/>
      <c r="B480" s="10"/>
      <c r="C480" s="13"/>
      <c r="D480" s="14"/>
      <c r="E480" s="15"/>
      <c r="F480" s="15"/>
      <c r="G480" s="104"/>
      <c r="H480" s="105"/>
      <c r="I480" s="104"/>
    </row>
    <row r="481" spans="1:9" ht="56.25">
      <c r="A481" s="12">
        <v>5.34</v>
      </c>
      <c r="B481" s="24" t="s">
        <v>284</v>
      </c>
      <c r="C481" s="13"/>
      <c r="D481" s="14"/>
      <c r="E481" s="15"/>
      <c r="F481" s="15"/>
      <c r="G481" s="104"/>
      <c r="H481" s="105"/>
      <c r="I481" s="104"/>
    </row>
    <row r="482" spans="1:9" ht="22.5">
      <c r="A482" s="29" t="s">
        <v>868</v>
      </c>
      <c r="B482" s="24" t="s">
        <v>449</v>
      </c>
      <c r="C482" s="13" t="s">
        <v>910</v>
      </c>
      <c r="D482" s="14">
        <v>2</v>
      </c>
      <c r="E482" s="15"/>
      <c r="F482" s="15">
        <f>D482*E482</f>
        <v>0</v>
      </c>
      <c r="G482" s="104"/>
      <c r="H482" s="105"/>
      <c r="I482" s="104"/>
    </row>
    <row r="483" spans="1:9" ht="22.5">
      <c r="A483" s="29" t="s">
        <v>869</v>
      </c>
      <c r="B483" s="24" t="s">
        <v>450</v>
      </c>
      <c r="C483" s="13" t="s">
        <v>910</v>
      </c>
      <c r="D483" s="14">
        <v>2</v>
      </c>
      <c r="E483" s="15"/>
      <c r="F483" s="15">
        <f>D483*E483</f>
        <v>0</v>
      </c>
      <c r="G483" s="104"/>
      <c r="H483" s="105"/>
      <c r="I483" s="104"/>
    </row>
    <row r="484" spans="1:9" ht="22.5">
      <c r="A484" s="29" t="s">
        <v>870</v>
      </c>
      <c r="B484" s="24" t="s">
        <v>451</v>
      </c>
      <c r="C484" s="13" t="s">
        <v>910</v>
      </c>
      <c r="D484" s="14">
        <v>1</v>
      </c>
      <c r="E484" s="15"/>
      <c r="F484" s="15">
        <f>D484*E484</f>
        <v>0</v>
      </c>
      <c r="G484" s="104"/>
      <c r="H484" s="105"/>
      <c r="I484" s="104"/>
    </row>
    <row r="485" spans="1:9" ht="22.5">
      <c r="A485" s="29" t="s">
        <v>871</v>
      </c>
      <c r="B485" s="24" t="s">
        <v>452</v>
      </c>
      <c r="C485" s="13" t="s">
        <v>910</v>
      </c>
      <c r="D485" s="14">
        <v>1</v>
      </c>
      <c r="E485" s="15"/>
      <c r="F485" s="15">
        <f>D485*E485</f>
        <v>0</v>
      </c>
      <c r="G485" s="104"/>
      <c r="H485" s="105"/>
      <c r="I485" s="104"/>
    </row>
    <row r="486" spans="1:9" ht="12.75">
      <c r="A486" s="29"/>
      <c r="B486" s="24"/>
      <c r="C486" s="13"/>
      <c r="D486" s="14"/>
      <c r="E486" s="15"/>
      <c r="F486" s="15"/>
      <c r="G486" s="104"/>
      <c r="H486" s="105"/>
      <c r="I486" s="104"/>
    </row>
    <row r="487" spans="1:9" ht="112.5">
      <c r="A487" s="12">
        <v>5.35</v>
      </c>
      <c r="B487" s="10" t="s">
        <v>285</v>
      </c>
      <c r="C487" s="13"/>
      <c r="D487" s="14"/>
      <c r="E487" s="15"/>
      <c r="F487" s="15"/>
      <c r="G487" s="104"/>
      <c r="H487" s="105"/>
      <c r="I487" s="104"/>
    </row>
    <row r="488" spans="1:9" ht="12.75">
      <c r="A488" s="12" t="s">
        <v>872</v>
      </c>
      <c r="B488" s="10" t="s">
        <v>453</v>
      </c>
      <c r="C488" s="13" t="s">
        <v>910</v>
      </c>
      <c r="D488" s="14">
        <v>2</v>
      </c>
      <c r="E488" s="15"/>
      <c r="F488" s="15">
        <f>D488*E488</f>
        <v>0</v>
      </c>
      <c r="G488" s="104"/>
      <c r="H488" s="105"/>
      <c r="I488" s="104"/>
    </row>
    <row r="489" spans="1:9" ht="12.75">
      <c r="A489" s="12"/>
      <c r="B489" s="10"/>
      <c r="C489" s="13"/>
      <c r="D489" s="14"/>
      <c r="E489" s="15"/>
      <c r="F489" s="15"/>
      <c r="G489" s="104"/>
      <c r="H489" s="105"/>
      <c r="I489" s="104"/>
    </row>
    <row r="490" spans="1:9" ht="12.75">
      <c r="A490" s="12"/>
      <c r="B490" s="25" t="s">
        <v>873</v>
      </c>
      <c r="C490" s="13"/>
      <c r="D490" s="14"/>
      <c r="E490" s="15"/>
      <c r="F490" s="15"/>
      <c r="G490" s="104"/>
      <c r="H490" s="105"/>
      <c r="I490" s="104"/>
    </row>
    <row r="491" spans="1:9" ht="90">
      <c r="A491" s="12">
        <v>5.36</v>
      </c>
      <c r="B491" s="10" t="s">
        <v>286</v>
      </c>
      <c r="C491" s="13" t="s">
        <v>910</v>
      </c>
      <c r="D491" s="14">
        <v>1</v>
      </c>
      <c r="E491" s="15"/>
      <c r="F491" s="15">
        <f aca="true" t="shared" si="8" ref="F491:F513">D491*E491</f>
        <v>0</v>
      </c>
      <c r="G491" s="104"/>
      <c r="H491" s="105"/>
      <c r="I491" s="104"/>
    </row>
    <row r="492" spans="1:9" ht="12.75">
      <c r="A492" s="12"/>
      <c r="B492" s="10"/>
      <c r="C492" s="13"/>
      <c r="D492" s="14"/>
      <c r="E492" s="15"/>
      <c r="F492" s="15"/>
      <c r="G492" s="104"/>
      <c r="H492" s="105"/>
      <c r="I492" s="104"/>
    </row>
    <row r="493" spans="1:9" ht="90">
      <c r="A493" s="12">
        <v>5.37</v>
      </c>
      <c r="B493" s="10" t="s">
        <v>287</v>
      </c>
      <c r="C493" s="13" t="s">
        <v>910</v>
      </c>
      <c r="D493" s="14">
        <v>1</v>
      </c>
      <c r="E493" s="15"/>
      <c r="F493" s="15">
        <f t="shared" si="8"/>
        <v>0</v>
      </c>
      <c r="G493" s="104"/>
      <c r="H493" s="105"/>
      <c r="I493" s="104"/>
    </row>
    <row r="494" spans="1:9" ht="12.75">
      <c r="A494" s="12"/>
      <c r="B494" s="10"/>
      <c r="C494" s="13"/>
      <c r="D494" s="14"/>
      <c r="E494" s="15"/>
      <c r="F494" s="15"/>
      <c r="G494" s="104"/>
      <c r="H494" s="105"/>
      <c r="I494" s="104"/>
    </row>
    <row r="495" spans="1:9" ht="135">
      <c r="A495" s="12">
        <v>5.38</v>
      </c>
      <c r="B495" s="10" t="s">
        <v>288</v>
      </c>
      <c r="C495" s="13" t="s">
        <v>910</v>
      </c>
      <c r="D495" s="14">
        <v>1</v>
      </c>
      <c r="E495" s="15"/>
      <c r="F495" s="15">
        <f t="shared" si="8"/>
        <v>0</v>
      </c>
      <c r="G495" s="104"/>
      <c r="H495" s="105"/>
      <c r="I495" s="104"/>
    </row>
    <row r="496" spans="1:9" ht="12.75">
      <c r="A496" s="12"/>
      <c r="B496" s="10"/>
      <c r="C496" s="13"/>
      <c r="D496" s="14"/>
      <c r="E496" s="15"/>
      <c r="F496" s="15"/>
      <c r="G496" s="104"/>
      <c r="H496" s="105"/>
      <c r="I496" s="104"/>
    </row>
    <row r="497" spans="1:9" ht="135">
      <c r="A497" s="12">
        <v>5.39</v>
      </c>
      <c r="B497" s="10" t="s">
        <v>289</v>
      </c>
      <c r="C497" s="13" t="s">
        <v>910</v>
      </c>
      <c r="D497" s="14">
        <v>1</v>
      </c>
      <c r="E497" s="15"/>
      <c r="F497" s="15">
        <f t="shared" si="8"/>
        <v>0</v>
      </c>
      <c r="G497" s="104"/>
      <c r="H497" s="105"/>
      <c r="I497" s="104"/>
    </row>
    <row r="498" spans="1:9" ht="12.75">
      <c r="A498" s="12"/>
      <c r="B498" s="10"/>
      <c r="C498" s="13"/>
      <c r="D498" s="14"/>
      <c r="E498" s="15"/>
      <c r="F498" s="15"/>
      <c r="G498" s="104"/>
      <c r="H498" s="105"/>
      <c r="I498" s="104"/>
    </row>
    <row r="499" spans="1:9" ht="90">
      <c r="A499" s="16">
        <v>5.4</v>
      </c>
      <c r="B499" s="10" t="s">
        <v>290</v>
      </c>
      <c r="C499" s="13" t="s">
        <v>910</v>
      </c>
      <c r="D499" s="14">
        <v>1</v>
      </c>
      <c r="E499" s="15"/>
      <c r="F499" s="15">
        <f t="shared" si="8"/>
        <v>0</v>
      </c>
      <c r="G499" s="104"/>
      <c r="H499" s="105"/>
      <c r="I499" s="104"/>
    </row>
    <row r="500" spans="1:9" ht="12.75">
      <c r="A500" s="12"/>
      <c r="B500" s="10"/>
      <c r="C500" s="13"/>
      <c r="D500" s="14"/>
      <c r="E500" s="15"/>
      <c r="F500" s="15"/>
      <c r="G500" s="104"/>
      <c r="H500" s="105"/>
      <c r="I500" s="104"/>
    </row>
    <row r="501" spans="1:9" ht="123.75">
      <c r="A501" s="12">
        <v>5.41</v>
      </c>
      <c r="B501" s="10" t="s">
        <v>291</v>
      </c>
      <c r="C501" s="13" t="s">
        <v>910</v>
      </c>
      <c r="D501" s="14">
        <v>1</v>
      </c>
      <c r="E501" s="15"/>
      <c r="F501" s="15">
        <f t="shared" si="8"/>
        <v>0</v>
      </c>
      <c r="G501" s="104"/>
      <c r="H501" s="105"/>
      <c r="I501" s="104"/>
    </row>
    <row r="502" spans="1:9" ht="12.75">
      <c r="A502" s="12"/>
      <c r="B502" s="10"/>
      <c r="C502" s="13"/>
      <c r="D502" s="14"/>
      <c r="E502" s="15"/>
      <c r="F502" s="15"/>
      <c r="G502" s="104"/>
      <c r="H502" s="105"/>
      <c r="I502" s="104"/>
    </row>
    <row r="503" spans="1:9" ht="78.75">
      <c r="A503" s="12">
        <v>5.42</v>
      </c>
      <c r="B503" s="10" t="s">
        <v>292</v>
      </c>
      <c r="C503" s="13" t="s">
        <v>910</v>
      </c>
      <c r="D503" s="14">
        <v>1</v>
      </c>
      <c r="E503" s="15"/>
      <c r="F503" s="15">
        <f t="shared" si="8"/>
        <v>0</v>
      </c>
      <c r="G503" s="104"/>
      <c r="H503" s="105"/>
      <c r="I503" s="104"/>
    </row>
    <row r="504" spans="1:9" ht="12.75">
      <c r="A504" s="12"/>
      <c r="B504" s="10"/>
      <c r="C504" s="13"/>
      <c r="D504" s="14"/>
      <c r="E504" s="15"/>
      <c r="F504" s="15"/>
      <c r="G504" s="104"/>
      <c r="H504" s="105"/>
      <c r="I504" s="104"/>
    </row>
    <row r="505" spans="1:9" ht="123.75">
      <c r="A505" s="12">
        <v>5.43</v>
      </c>
      <c r="B505" s="10" t="s">
        <v>293</v>
      </c>
      <c r="C505" s="13" t="s">
        <v>910</v>
      </c>
      <c r="D505" s="14">
        <v>1</v>
      </c>
      <c r="E505" s="15"/>
      <c r="F505" s="15">
        <f t="shared" si="8"/>
        <v>0</v>
      </c>
      <c r="G505" s="104"/>
      <c r="H505" s="105"/>
      <c r="I505" s="104"/>
    </row>
    <row r="506" spans="1:9" ht="12.75">
      <c r="A506" s="12"/>
      <c r="B506" s="10"/>
      <c r="C506" s="13"/>
      <c r="D506" s="14"/>
      <c r="E506" s="15"/>
      <c r="F506" s="15"/>
      <c r="G506" s="104"/>
      <c r="H506" s="105"/>
      <c r="I506" s="104"/>
    </row>
    <row r="507" spans="1:9" ht="90">
      <c r="A507" s="12">
        <v>5.44</v>
      </c>
      <c r="B507" s="10" t="s">
        <v>294</v>
      </c>
      <c r="C507" s="13" t="s">
        <v>874</v>
      </c>
      <c r="D507" s="14">
        <v>1</v>
      </c>
      <c r="E507" s="15"/>
      <c r="F507" s="15">
        <f t="shared" si="8"/>
        <v>0</v>
      </c>
      <c r="G507" s="104"/>
      <c r="H507" s="105"/>
      <c r="I507" s="104"/>
    </row>
    <row r="508" spans="1:9" ht="12.75">
      <c r="A508" s="12"/>
      <c r="B508" s="10"/>
      <c r="C508" s="13"/>
      <c r="D508" s="14"/>
      <c r="E508" s="15"/>
      <c r="F508" s="15"/>
      <c r="G508" s="104"/>
      <c r="H508" s="105"/>
      <c r="I508" s="104"/>
    </row>
    <row r="509" spans="1:9" ht="78.75">
      <c r="A509" s="12">
        <v>5.45</v>
      </c>
      <c r="B509" s="10" t="s">
        <v>295</v>
      </c>
      <c r="C509" s="13" t="s">
        <v>910</v>
      </c>
      <c r="D509" s="14">
        <v>2</v>
      </c>
      <c r="E509" s="15"/>
      <c r="F509" s="15">
        <f t="shared" si="8"/>
        <v>0</v>
      </c>
      <c r="G509" s="104"/>
      <c r="H509" s="105"/>
      <c r="I509" s="104"/>
    </row>
    <row r="510" spans="1:9" ht="12.75">
      <c r="A510" s="12"/>
      <c r="B510" s="10"/>
      <c r="C510" s="13"/>
      <c r="D510" s="14"/>
      <c r="E510" s="15"/>
      <c r="F510" s="15"/>
      <c r="G510" s="104"/>
      <c r="H510" s="105"/>
      <c r="I510" s="104"/>
    </row>
    <row r="511" spans="1:9" ht="67.5">
      <c r="A511" s="12">
        <v>5.46</v>
      </c>
      <c r="B511" s="10" t="s">
        <v>454</v>
      </c>
      <c r="C511" s="13" t="s">
        <v>910</v>
      </c>
      <c r="D511" s="14">
        <v>1</v>
      </c>
      <c r="E511" s="15"/>
      <c r="F511" s="15">
        <f t="shared" si="8"/>
        <v>0</v>
      </c>
      <c r="G511" s="104"/>
      <c r="H511" s="105"/>
      <c r="I511" s="104"/>
    </row>
    <row r="512" spans="1:9" ht="12.75">
      <c r="A512" s="12"/>
      <c r="B512" s="10"/>
      <c r="C512" s="13"/>
      <c r="D512" s="14"/>
      <c r="E512" s="15"/>
      <c r="F512" s="15"/>
      <c r="G512" s="104"/>
      <c r="H512" s="105"/>
      <c r="I512" s="104"/>
    </row>
    <row r="513" spans="1:9" ht="67.5">
      <c r="A513" s="12">
        <v>5.47</v>
      </c>
      <c r="B513" s="10" t="s">
        <v>455</v>
      </c>
      <c r="C513" s="13" t="s">
        <v>910</v>
      </c>
      <c r="D513" s="14">
        <v>1</v>
      </c>
      <c r="E513" s="15"/>
      <c r="F513" s="15">
        <f t="shared" si="8"/>
        <v>0</v>
      </c>
      <c r="G513" s="104"/>
      <c r="H513" s="105"/>
      <c r="I513" s="104"/>
    </row>
    <row r="514" spans="1:9" ht="12.75">
      <c r="A514" s="12"/>
      <c r="B514" s="10"/>
      <c r="C514" s="13"/>
      <c r="D514" s="14"/>
      <c r="E514" s="15"/>
      <c r="F514" s="15"/>
      <c r="G514" s="104"/>
      <c r="H514" s="105"/>
      <c r="I514" s="104"/>
    </row>
    <row r="515" spans="1:9" ht="12.75">
      <c r="A515" s="12"/>
      <c r="B515" s="25" t="s">
        <v>875</v>
      </c>
      <c r="C515" s="13"/>
      <c r="D515" s="14"/>
      <c r="E515" s="15"/>
      <c r="F515" s="15"/>
      <c r="G515" s="104"/>
      <c r="H515" s="105"/>
      <c r="I515" s="104"/>
    </row>
    <row r="516" spans="1:9" ht="67.5">
      <c r="A516" s="12">
        <v>5.48</v>
      </c>
      <c r="B516" s="10" t="s">
        <v>1265</v>
      </c>
      <c r="C516" s="13" t="s">
        <v>876</v>
      </c>
      <c r="D516" s="14">
        <v>1</v>
      </c>
      <c r="E516" s="15"/>
      <c r="F516" s="15">
        <f>D516*E516</f>
        <v>0</v>
      </c>
      <c r="G516" s="104"/>
      <c r="H516" s="105"/>
      <c r="I516" s="104"/>
    </row>
    <row r="517" spans="1:9" ht="12.75">
      <c r="A517" s="12"/>
      <c r="B517" s="10"/>
      <c r="C517" s="13"/>
      <c r="D517" s="14"/>
      <c r="E517" s="15"/>
      <c r="F517" s="15"/>
      <c r="G517" s="104"/>
      <c r="H517" s="105"/>
      <c r="I517" s="104"/>
    </row>
    <row r="518" spans="1:9" ht="67.5">
      <c r="A518" s="12">
        <v>5.49</v>
      </c>
      <c r="B518" s="10" t="s">
        <v>1266</v>
      </c>
      <c r="C518" s="13" t="s">
        <v>910</v>
      </c>
      <c r="D518" s="14">
        <v>1</v>
      </c>
      <c r="E518" s="15"/>
      <c r="F518" s="15">
        <f aca="true" t="shared" si="9" ref="F518:F528">D518*E518</f>
        <v>0</v>
      </c>
      <c r="G518" s="104"/>
      <c r="H518" s="105"/>
      <c r="I518" s="104"/>
    </row>
    <row r="519" spans="1:9" ht="12.75">
      <c r="A519" s="12"/>
      <c r="B519" s="10"/>
      <c r="C519" s="13"/>
      <c r="D519" s="14"/>
      <c r="E519" s="15"/>
      <c r="F519" s="15"/>
      <c r="G519" s="104"/>
      <c r="H519" s="105"/>
      <c r="I519" s="104"/>
    </row>
    <row r="520" spans="1:9" ht="67.5">
      <c r="A520" s="16">
        <v>5.5</v>
      </c>
      <c r="B520" s="10" t="s">
        <v>1267</v>
      </c>
      <c r="C520" s="13" t="s">
        <v>910</v>
      </c>
      <c r="D520" s="14">
        <v>1</v>
      </c>
      <c r="E520" s="15"/>
      <c r="F520" s="15">
        <f>D520*E520</f>
        <v>0</v>
      </c>
      <c r="G520" s="104"/>
      <c r="H520" s="105"/>
      <c r="I520" s="104"/>
    </row>
    <row r="521" spans="1:9" ht="12.75">
      <c r="A521" s="12"/>
      <c r="B521" s="10"/>
      <c r="C521" s="13"/>
      <c r="D521" s="14"/>
      <c r="E521" s="15"/>
      <c r="F521" s="15"/>
      <c r="G521" s="104"/>
      <c r="H521" s="105"/>
      <c r="I521" s="104"/>
    </row>
    <row r="522" spans="1:9" ht="56.25">
      <c r="A522" s="12">
        <v>5.51</v>
      </c>
      <c r="B522" s="10" t="s">
        <v>296</v>
      </c>
      <c r="C522" s="13" t="s">
        <v>910</v>
      </c>
      <c r="D522" s="14">
        <v>4</v>
      </c>
      <c r="E522" s="15"/>
      <c r="F522" s="15">
        <f t="shared" si="9"/>
        <v>0</v>
      </c>
      <c r="G522" s="104"/>
      <c r="H522" s="105"/>
      <c r="I522" s="104"/>
    </row>
    <row r="523" spans="1:9" ht="12.75">
      <c r="A523" s="12"/>
      <c r="B523" s="10"/>
      <c r="C523" s="13"/>
      <c r="D523" s="14"/>
      <c r="E523" s="15"/>
      <c r="F523" s="15"/>
      <c r="G523" s="104"/>
      <c r="H523" s="105"/>
      <c r="I523" s="104"/>
    </row>
    <row r="524" spans="1:9" ht="67.5">
      <c r="A524" s="12">
        <v>5.52</v>
      </c>
      <c r="B524" s="10" t="s">
        <v>297</v>
      </c>
      <c r="C524" s="13" t="s">
        <v>910</v>
      </c>
      <c r="D524" s="14">
        <v>1</v>
      </c>
      <c r="E524" s="15"/>
      <c r="F524" s="15">
        <f t="shared" si="9"/>
        <v>0</v>
      </c>
      <c r="G524" s="104"/>
      <c r="H524" s="105"/>
      <c r="I524" s="104"/>
    </row>
    <row r="525" spans="1:9" ht="12.75">
      <c r="A525" s="12"/>
      <c r="B525" s="10"/>
      <c r="C525" s="13"/>
      <c r="D525" s="14"/>
      <c r="E525" s="15"/>
      <c r="F525" s="15"/>
      <c r="G525" s="104"/>
      <c r="H525" s="105"/>
      <c r="I525" s="104"/>
    </row>
    <row r="526" spans="1:9" ht="90">
      <c r="A526" s="12">
        <v>5.53</v>
      </c>
      <c r="B526" s="10" t="s">
        <v>86</v>
      </c>
      <c r="C526" s="13" t="s">
        <v>910</v>
      </c>
      <c r="D526" s="14">
        <v>1</v>
      </c>
      <c r="E526" s="15"/>
      <c r="F526" s="15">
        <f t="shared" si="9"/>
        <v>0</v>
      </c>
      <c r="G526" s="104"/>
      <c r="H526" s="105"/>
      <c r="I526" s="104"/>
    </row>
    <row r="527" spans="1:9" ht="12.75">
      <c r="A527" s="12"/>
      <c r="B527" s="10"/>
      <c r="C527" s="13"/>
      <c r="D527" s="14"/>
      <c r="E527" s="15"/>
      <c r="F527" s="15"/>
      <c r="G527" s="104"/>
      <c r="H527" s="105"/>
      <c r="I527" s="104"/>
    </row>
    <row r="528" spans="1:9" ht="78.75">
      <c r="A528" s="12">
        <v>5.54</v>
      </c>
      <c r="B528" s="10" t="s">
        <v>87</v>
      </c>
      <c r="C528" s="13" t="s">
        <v>910</v>
      </c>
      <c r="D528" s="14">
        <v>1</v>
      </c>
      <c r="E528" s="15"/>
      <c r="F528" s="15">
        <f t="shared" si="9"/>
        <v>0</v>
      </c>
      <c r="G528" s="104"/>
      <c r="H528" s="105"/>
      <c r="I528" s="104"/>
    </row>
    <row r="529" spans="1:9" ht="12.75">
      <c r="A529" s="12"/>
      <c r="B529" s="10"/>
      <c r="C529" s="13"/>
      <c r="D529" s="14"/>
      <c r="E529" s="15"/>
      <c r="F529" s="15"/>
      <c r="G529" s="104"/>
      <c r="H529" s="105"/>
      <c r="I529" s="104"/>
    </row>
    <row r="530" spans="1:9" ht="90">
      <c r="A530" s="12">
        <v>5.55</v>
      </c>
      <c r="B530" s="10" t="s">
        <v>88</v>
      </c>
      <c r="C530" s="13"/>
      <c r="D530" s="14"/>
      <c r="E530" s="15"/>
      <c r="F530" s="15"/>
      <c r="G530" s="104"/>
      <c r="H530" s="105"/>
      <c r="I530" s="104"/>
    </row>
    <row r="531" spans="1:9" ht="12.75">
      <c r="A531" s="12" t="s">
        <v>877</v>
      </c>
      <c r="B531" s="10" t="s">
        <v>878</v>
      </c>
      <c r="C531" s="13" t="s">
        <v>910</v>
      </c>
      <c r="D531" s="14">
        <v>1</v>
      </c>
      <c r="E531" s="15"/>
      <c r="F531" s="15">
        <f>D531*E531</f>
        <v>0</v>
      </c>
      <c r="G531" s="104"/>
      <c r="H531" s="105"/>
      <c r="I531" s="104"/>
    </row>
    <row r="532" spans="1:9" ht="12.75">
      <c r="A532" s="12" t="s">
        <v>879</v>
      </c>
      <c r="B532" s="10" t="s">
        <v>880</v>
      </c>
      <c r="C532" s="13" t="s">
        <v>910</v>
      </c>
      <c r="D532" s="14">
        <v>1</v>
      </c>
      <c r="E532" s="15"/>
      <c r="F532" s="15">
        <f>D532*E532</f>
        <v>0</v>
      </c>
      <c r="G532" s="104"/>
      <c r="H532" s="105"/>
      <c r="I532" s="104"/>
    </row>
    <row r="533" spans="1:9" ht="12.75">
      <c r="A533" s="12" t="s">
        <v>881</v>
      </c>
      <c r="B533" s="10" t="s">
        <v>882</v>
      </c>
      <c r="C533" s="13" t="s">
        <v>910</v>
      </c>
      <c r="D533" s="14">
        <v>1</v>
      </c>
      <c r="E533" s="15"/>
      <c r="F533" s="15">
        <f>D533*E533</f>
        <v>0</v>
      </c>
      <c r="G533" s="104"/>
      <c r="H533" s="105"/>
      <c r="I533" s="104"/>
    </row>
    <row r="534" spans="1:9" ht="12.75">
      <c r="A534" s="12"/>
      <c r="B534" s="10"/>
      <c r="C534" s="13"/>
      <c r="D534" s="14"/>
      <c r="E534" s="15"/>
      <c r="F534" s="15"/>
      <c r="G534" s="104"/>
      <c r="H534" s="105"/>
      <c r="I534" s="104"/>
    </row>
    <row r="535" spans="1:9" ht="12.75">
      <c r="A535" s="12"/>
      <c r="B535" s="25" t="s">
        <v>883</v>
      </c>
      <c r="C535" s="13"/>
      <c r="D535" s="14"/>
      <c r="E535" s="15"/>
      <c r="F535" s="15"/>
      <c r="G535" s="104"/>
      <c r="H535" s="105"/>
      <c r="I535" s="104"/>
    </row>
    <row r="536" spans="1:9" ht="101.25">
      <c r="A536" s="12">
        <v>5.56</v>
      </c>
      <c r="B536" s="10" t="s">
        <v>298</v>
      </c>
      <c r="C536" s="13" t="s">
        <v>910</v>
      </c>
      <c r="D536" s="14">
        <v>1</v>
      </c>
      <c r="E536" s="15"/>
      <c r="F536" s="15">
        <f>D536*E536</f>
        <v>0</v>
      </c>
      <c r="G536" s="104"/>
      <c r="H536" s="105"/>
      <c r="I536" s="104"/>
    </row>
    <row r="537" spans="1:9" ht="12.75">
      <c r="A537" s="12"/>
      <c r="B537" s="10"/>
      <c r="C537" s="13"/>
      <c r="D537" s="14"/>
      <c r="E537" s="15"/>
      <c r="F537" s="15"/>
      <c r="G537" s="104"/>
      <c r="H537" s="105"/>
      <c r="I537" s="104"/>
    </row>
    <row r="538" spans="1:9" ht="135">
      <c r="A538" s="12">
        <v>5.57</v>
      </c>
      <c r="B538" s="10" t="s">
        <v>299</v>
      </c>
      <c r="C538" s="13" t="s">
        <v>910</v>
      </c>
      <c r="D538" s="14">
        <v>2</v>
      </c>
      <c r="E538" s="15"/>
      <c r="F538" s="15">
        <f>D538*E538</f>
        <v>0</v>
      </c>
      <c r="G538" s="104"/>
      <c r="H538" s="105"/>
      <c r="I538" s="104"/>
    </row>
    <row r="539" spans="1:9" ht="12.75">
      <c r="A539" s="12"/>
      <c r="B539" s="10"/>
      <c r="C539" s="13"/>
      <c r="D539" s="14"/>
      <c r="E539" s="15"/>
      <c r="F539" s="15"/>
      <c r="G539" s="104"/>
      <c r="H539" s="105"/>
      <c r="I539" s="104"/>
    </row>
    <row r="540" spans="1:9" ht="135">
      <c r="A540" s="12">
        <v>5.58</v>
      </c>
      <c r="B540" s="10" t="s">
        <v>66</v>
      </c>
      <c r="C540" s="13" t="s">
        <v>910</v>
      </c>
      <c r="D540" s="14">
        <v>1</v>
      </c>
      <c r="E540" s="15"/>
      <c r="F540" s="15">
        <f>D540*E540</f>
        <v>0</v>
      </c>
      <c r="G540" s="104"/>
      <c r="H540" s="105"/>
      <c r="I540" s="104"/>
    </row>
    <row r="541" spans="1:9" ht="56.25">
      <c r="A541" s="12"/>
      <c r="B541" s="10" t="s">
        <v>156</v>
      </c>
      <c r="C541" s="13"/>
      <c r="D541" s="14"/>
      <c r="E541" s="15"/>
      <c r="F541" s="15"/>
      <c r="G541" s="104"/>
      <c r="H541" s="105"/>
      <c r="I541" s="104"/>
    </row>
    <row r="542" spans="1:9" ht="12.75">
      <c r="A542" s="12"/>
      <c r="B542" s="10"/>
      <c r="C542" s="13"/>
      <c r="D542" s="14"/>
      <c r="E542" s="15"/>
      <c r="F542" s="15"/>
      <c r="G542" s="104"/>
      <c r="H542" s="105"/>
      <c r="I542" s="104"/>
    </row>
    <row r="543" spans="1:9" ht="67.5">
      <c r="A543" s="16">
        <v>5.59</v>
      </c>
      <c r="B543" s="10" t="s">
        <v>157</v>
      </c>
      <c r="C543" s="13" t="s">
        <v>910</v>
      </c>
      <c r="D543" s="14">
        <v>1</v>
      </c>
      <c r="E543" s="15"/>
      <c r="F543" s="15">
        <f>D543*E543</f>
        <v>0</v>
      </c>
      <c r="G543" s="104"/>
      <c r="H543" s="105"/>
      <c r="I543" s="104"/>
    </row>
    <row r="544" spans="1:9" ht="12.75">
      <c r="A544" s="12"/>
      <c r="B544" s="10"/>
      <c r="C544" s="13"/>
      <c r="D544" s="14"/>
      <c r="E544" s="15"/>
      <c r="F544" s="15"/>
      <c r="G544" s="104"/>
      <c r="H544" s="105"/>
      <c r="I544" s="104"/>
    </row>
    <row r="545" spans="1:9" ht="12.75">
      <c r="A545" s="12"/>
      <c r="B545" s="11" t="s">
        <v>884</v>
      </c>
      <c r="C545" s="13"/>
      <c r="D545" s="14"/>
      <c r="E545" s="15"/>
      <c r="F545" s="15"/>
      <c r="G545" s="104"/>
      <c r="H545" s="105"/>
      <c r="I545" s="104"/>
    </row>
    <row r="546" spans="1:9" ht="112.5">
      <c r="A546" s="16">
        <v>5.6</v>
      </c>
      <c r="B546" s="10" t="s">
        <v>158</v>
      </c>
      <c r="C546" s="13"/>
      <c r="D546" s="14"/>
      <c r="E546" s="15"/>
      <c r="F546" s="15"/>
      <c r="G546" s="104"/>
      <c r="H546" s="105"/>
      <c r="I546" s="104"/>
    </row>
    <row r="547" spans="1:9" ht="12.75">
      <c r="A547" s="12" t="s">
        <v>159</v>
      </c>
      <c r="B547" s="10" t="s">
        <v>300</v>
      </c>
      <c r="C547" s="13" t="s">
        <v>910</v>
      </c>
      <c r="D547" s="14">
        <v>2</v>
      </c>
      <c r="E547" s="15"/>
      <c r="F547" s="15">
        <f aca="true" t="shared" si="10" ref="F547:F552">D547*E547</f>
        <v>0</v>
      </c>
      <c r="G547" s="104"/>
      <c r="H547" s="105"/>
      <c r="I547" s="104"/>
    </row>
    <row r="548" spans="1:9" ht="12.75">
      <c r="A548" s="12" t="s">
        <v>160</v>
      </c>
      <c r="B548" s="10" t="s">
        <v>301</v>
      </c>
      <c r="C548" s="13" t="s">
        <v>910</v>
      </c>
      <c r="D548" s="14">
        <v>2</v>
      </c>
      <c r="E548" s="15"/>
      <c r="F548" s="15">
        <f t="shared" si="10"/>
        <v>0</v>
      </c>
      <c r="G548" s="104"/>
      <c r="H548" s="105"/>
      <c r="I548" s="104"/>
    </row>
    <row r="549" spans="1:9" ht="12.75">
      <c r="A549" s="12" t="s">
        <v>161</v>
      </c>
      <c r="B549" s="10" t="s">
        <v>302</v>
      </c>
      <c r="C549" s="13" t="s">
        <v>910</v>
      </c>
      <c r="D549" s="14">
        <v>2</v>
      </c>
      <c r="E549" s="15"/>
      <c r="F549" s="15">
        <f t="shared" si="10"/>
        <v>0</v>
      </c>
      <c r="G549" s="104"/>
      <c r="H549" s="105"/>
      <c r="I549" s="104"/>
    </row>
    <row r="550" spans="1:9" ht="12.75">
      <c r="A550" s="12" t="s">
        <v>162</v>
      </c>
      <c r="B550" s="10" t="s">
        <v>303</v>
      </c>
      <c r="C550" s="13" t="s">
        <v>910</v>
      </c>
      <c r="D550" s="14">
        <v>1</v>
      </c>
      <c r="E550" s="15"/>
      <c r="F550" s="15">
        <f t="shared" si="10"/>
        <v>0</v>
      </c>
      <c r="G550" s="104"/>
      <c r="H550" s="105"/>
      <c r="I550" s="104"/>
    </row>
    <row r="551" spans="1:9" ht="12.75">
      <c r="A551" s="12" t="s">
        <v>163</v>
      </c>
      <c r="B551" s="10" t="s">
        <v>304</v>
      </c>
      <c r="C551" s="13" t="s">
        <v>910</v>
      </c>
      <c r="D551" s="14">
        <v>2</v>
      </c>
      <c r="E551" s="15"/>
      <c r="F551" s="15">
        <f t="shared" si="10"/>
        <v>0</v>
      </c>
      <c r="G551" s="104"/>
      <c r="H551" s="105"/>
      <c r="I551" s="104"/>
    </row>
    <row r="552" spans="1:9" ht="12.75">
      <c r="A552" s="12" t="s">
        <v>164</v>
      </c>
      <c r="B552" s="10" t="s">
        <v>305</v>
      </c>
      <c r="C552" s="13" t="s">
        <v>910</v>
      </c>
      <c r="D552" s="14">
        <v>12</v>
      </c>
      <c r="E552" s="15"/>
      <c r="F552" s="15">
        <f t="shared" si="10"/>
        <v>0</v>
      </c>
      <c r="G552" s="104"/>
      <c r="H552" s="105"/>
      <c r="I552" s="104"/>
    </row>
    <row r="553" spans="1:9" ht="12.75">
      <c r="A553" s="12"/>
      <c r="B553" s="10"/>
      <c r="C553" s="13"/>
      <c r="D553" s="14"/>
      <c r="E553" s="15"/>
      <c r="F553" s="15"/>
      <c r="G553" s="104"/>
      <c r="H553" s="105"/>
      <c r="I553" s="104"/>
    </row>
    <row r="554" spans="1:9" ht="12.75">
      <c r="A554" s="12"/>
      <c r="B554" s="11" t="s">
        <v>885</v>
      </c>
      <c r="C554" s="13"/>
      <c r="D554" s="14"/>
      <c r="E554" s="15"/>
      <c r="F554" s="15"/>
      <c r="G554" s="104"/>
      <c r="H554" s="105"/>
      <c r="I554" s="104"/>
    </row>
    <row r="555" spans="1:9" ht="78.75">
      <c r="A555" s="12">
        <v>5.61</v>
      </c>
      <c r="B555" s="10" t="s">
        <v>165</v>
      </c>
      <c r="C555" s="13" t="s">
        <v>910</v>
      </c>
      <c r="D555" s="14">
        <v>1</v>
      </c>
      <c r="E555" s="15"/>
      <c r="F555" s="15">
        <f>D555*E555</f>
        <v>0</v>
      </c>
      <c r="G555" s="104"/>
      <c r="H555" s="105"/>
      <c r="I555" s="104"/>
    </row>
    <row r="556" spans="1:9" ht="12.75">
      <c r="A556" s="12"/>
      <c r="B556" s="10"/>
      <c r="C556" s="13"/>
      <c r="D556" s="14"/>
      <c r="E556" s="15"/>
      <c r="F556" s="15"/>
      <c r="G556" s="104"/>
      <c r="H556" s="105"/>
      <c r="I556" s="104"/>
    </row>
    <row r="557" spans="1:9" ht="112.5">
      <c r="A557" s="12">
        <v>5.62</v>
      </c>
      <c r="B557" s="10" t="s">
        <v>166</v>
      </c>
      <c r="C557" s="13" t="s">
        <v>910</v>
      </c>
      <c r="D557" s="14">
        <v>1</v>
      </c>
      <c r="E557" s="15"/>
      <c r="F557" s="15">
        <f>D557*E557</f>
        <v>0</v>
      </c>
      <c r="G557" s="104"/>
      <c r="H557" s="105"/>
      <c r="I557" s="104"/>
    </row>
    <row r="558" spans="1:9" ht="12.75">
      <c r="A558" s="12"/>
      <c r="B558" s="10"/>
      <c r="C558" s="13"/>
      <c r="D558" s="14"/>
      <c r="E558" s="15"/>
      <c r="F558" s="15"/>
      <c r="G558" s="104"/>
      <c r="H558" s="105"/>
      <c r="I558" s="104"/>
    </row>
    <row r="559" spans="1:9" ht="12.75">
      <c r="A559" s="12"/>
      <c r="B559" s="11" t="s">
        <v>886</v>
      </c>
      <c r="C559" s="13"/>
      <c r="D559" s="14"/>
      <c r="E559" s="15"/>
      <c r="F559" s="15"/>
      <c r="G559" s="104"/>
      <c r="H559" s="105"/>
      <c r="I559" s="104"/>
    </row>
    <row r="560" spans="1:9" ht="67.5">
      <c r="A560" s="12">
        <v>5.63</v>
      </c>
      <c r="B560" s="10" t="s">
        <v>167</v>
      </c>
      <c r="C560" s="13" t="s">
        <v>910</v>
      </c>
      <c r="D560" s="14">
        <v>1</v>
      </c>
      <c r="E560" s="15"/>
      <c r="F560" s="15">
        <f>D560*E560</f>
        <v>0</v>
      </c>
      <c r="G560" s="104"/>
      <c r="H560" s="105"/>
      <c r="I560" s="105"/>
    </row>
    <row r="561" spans="1:9" ht="12.75">
      <c r="A561" s="12"/>
      <c r="B561" s="10"/>
      <c r="C561" s="13"/>
      <c r="D561" s="14"/>
      <c r="E561" s="15"/>
      <c r="F561" s="15"/>
      <c r="G561" s="104"/>
      <c r="H561" s="105"/>
      <c r="I561" s="105"/>
    </row>
    <row r="562" spans="1:9" ht="67.5">
      <c r="A562" s="12">
        <v>5.64</v>
      </c>
      <c r="B562" s="10" t="s">
        <v>168</v>
      </c>
      <c r="C562" s="13" t="s">
        <v>910</v>
      </c>
      <c r="D562" s="14">
        <v>1</v>
      </c>
      <c r="E562" s="15"/>
      <c r="F562" s="15">
        <f>D562*E562</f>
        <v>0</v>
      </c>
      <c r="G562" s="104"/>
      <c r="H562" s="105"/>
      <c r="I562" s="105"/>
    </row>
    <row r="563" spans="1:9" ht="12.75">
      <c r="A563" s="12"/>
      <c r="B563" s="10"/>
      <c r="C563" s="13"/>
      <c r="D563" s="14"/>
      <c r="E563" s="15"/>
      <c r="F563" s="15"/>
      <c r="G563" s="104"/>
      <c r="H563" s="105"/>
      <c r="I563" s="105"/>
    </row>
    <row r="564" spans="1:9" ht="67.5">
      <c r="A564" s="12">
        <v>5.65</v>
      </c>
      <c r="B564" s="10" t="s">
        <v>169</v>
      </c>
      <c r="C564" s="13" t="s">
        <v>910</v>
      </c>
      <c r="D564" s="14">
        <v>1</v>
      </c>
      <c r="E564" s="15"/>
      <c r="F564" s="15">
        <f>D564*E564</f>
        <v>0</v>
      </c>
      <c r="G564" s="104"/>
      <c r="H564" s="105"/>
      <c r="I564" s="105"/>
    </row>
    <row r="565" spans="1:9" ht="12.75">
      <c r="A565" s="12"/>
      <c r="B565" s="10"/>
      <c r="C565" s="13"/>
      <c r="D565" s="14"/>
      <c r="E565" s="15"/>
      <c r="F565" s="15"/>
      <c r="G565" s="104"/>
      <c r="H565" s="105"/>
      <c r="I565" s="104"/>
    </row>
    <row r="566" spans="1:9" ht="12.75">
      <c r="A566" s="12"/>
      <c r="B566" s="11" t="s">
        <v>887</v>
      </c>
      <c r="C566" s="13"/>
      <c r="D566" s="14"/>
      <c r="E566" s="15"/>
      <c r="F566" s="15"/>
      <c r="G566" s="104"/>
      <c r="H566" s="105"/>
      <c r="I566" s="105"/>
    </row>
    <row r="567" spans="1:6" ht="78.75">
      <c r="A567" s="12">
        <v>5.66</v>
      </c>
      <c r="B567" s="10" t="s">
        <v>306</v>
      </c>
      <c r="C567" s="13" t="s">
        <v>913</v>
      </c>
      <c r="D567" s="14">
        <v>8.38</v>
      </c>
      <c r="E567" s="15"/>
      <c r="F567" s="15">
        <f>D567*E567</f>
        <v>0</v>
      </c>
    </row>
    <row r="568" spans="1:6" ht="12.75">
      <c r="A568" s="12"/>
      <c r="B568" s="17" t="s">
        <v>1256</v>
      </c>
      <c r="C568" s="18"/>
      <c r="D568" s="19"/>
      <c r="E568" s="9"/>
      <c r="F568" s="9">
        <f>SUM(F374:F567)</f>
        <v>0</v>
      </c>
    </row>
    <row r="569" spans="1:9" ht="12.75">
      <c r="A569" s="12"/>
      <c r="B569" s="3"/>
      <c r="C569" s="13"/>
      <c r="D569" s="14"/>
      <c r="E569" s="7"/>
      <c r="F569" s="15"/>
      <c r="G569" s="104"/>
      <c r="H569" s="105"/>
      <c r="I569" s="104"/>
    </row>
    <row r="570" spans="1:9" ht="12.75">
      <c r="A570" s="5">
        <v>6</v>
      </c>
      <c r="B570" s="5" t="s">
        <v>888</v>
      </c>
      <c r="C570" s="13"/>
      <c r="D570" s="14"/>
      <c r="E570" s="7"/>
      <c r="F570" s="15"/>
      <c r="G570" s="104"/>
      <c r="H570" s="105"/>
      <c r="I570" s="105"/>
    </row>
    <row r="571" spans="1:9" ht="12.75">
      <c r="A571" s="12"/>
      <c r="B571" s="30"/>
      <c r="C571" s="13"/>
      <c r="D571" s="14"/>
      <c r="E571" s="7"/>
      <c r="F571" s="15"/>
      <c r="G571" s="104"/>
      <c r="H571" s="105"/>
      <c r="I571" s="104"/>
    </row>
    <row r="572" spans="1:9" ht="101.25">
      <c r="A572" s="12">
        <v>6.1</v>
      </c>
      <c r="B572" s="10" t="s">
        <v>171</v>
      </c>
      <c r="C572" s="13" t="s">
        <v>910</v>
      </c>
      <c r="D572" s="14">
        <v>1</v>
      </c>
      <c r="E572" s="15"/>
      <c r="F572" s="15">
        <f>D572*E572</f>
        <v>0</v>
      </c>
      <c r="G572" s="104"/>
      <c r="H572" s="105"/>
      <c r="I572" s="105"/>
    </row>
    <row r="573" spans="1:9" ht="12.75">
      <c r="A573" s="12"/>
      <c r="B573" s="30"/>
      <c r="C573" s="13"/>
      <c r="D573" s="14"/>
      <c r="E573" s="7"/>
      <c r="F573" s="15"/>
      <c r="G573" s="106"/>
      <c r="H573" s="105"/>
      <c r="I573" s="105"/>
    </row>
    <row r="574" spans="1:9" ht="22.5">
      <c r="A574" s="12">
        <v>6.2</v>
      </c>
      <c r="B574" s="10" t="s">
        <v>307</v>
      </c>
      <c r="C574" s="13" t="s">
        <v>910</v>
      </c>
      <c r="D574" s="14">
        <v>110</v>
      </c>
      <c r="E574" s="15"/>
      <c r="F574" s="15">
        <f>D574*E574</f>
        <v>0</v>
      </c>
      <c r="G574" s="104"/>
      <c r="H574" s="23"/>
      <c r="I574" s="104"/>
    </row>
    <row r="575" spans="1:9" ht="12.75">
      <c r="A575" s="12"/>
      <c r="B575" s="10"/>
      <c r="C575" s="13"/>
      <c r="D575" s="14"/>
      <c r="E575" s="15"/>
      <c r="F575" s="15"/>
      <c r="G575" s="104"/>
      <c r="H575" s="23"/>
      <c r="I575" s="104"/>
    </row>
    <row r="576" spans="1:9" ht="12.75">
      <c r="A576" s="12">
        <v>6.3</v>
      </c>
      <c r="B576" s="10" t="s">
        <v>308</v>
      </c>
      <c r="C576" s="13" t="s">
        <v>910</v>
      </c>
      <c r="D576" s="14">
        <v>8</v>
      </c>
      <c r="E576" s="15"/>
      <c r="F576" s="15">
        <f>D576*E576</f>
        <v>0</v>
      </c>
      <c r="G576" s="104"/>
      <c r="H576" s="23"/>
      <c r="I576" s="104"/>
    </row>
    <row r="577" spans="1:9" ht="12.75">
      <c r="A577" s="12"/>
      <c r="B577" s="10"/>
      <c r="C577" s="13"/>
      <c r="D577" s="14"/>
      <c r="E577" s="15"/>
      <c r="F577" s="15"/>
      <c r="G577" s="104"/>
      <c r="H577" s="23"/>
      <c r="I577" s="104"/>
    </row>
    <row r="578" spans="1:9" ht="22.5">
      <c r="A578" s="12">
        <v>6.4</v>
      </c>
      <c r="B578" s="10" t="s">
        <v>309</v>
      </c>
      <c r="C578" s="13" t="s">
        <v>910</v>
      </c>
      <c r="D578" s="14">
        <v>6</v>
      </c>
      <c r="E578" s="15"/>
      <c r="F578" s="15">
        <f>D578*E578</f>
        <v>0</v>
      </c>
      <c r="G578" s="104"/>
      <c r="H578" s="104"/>
      <c r="I578" s="104"/>
    </row>
    <row r="579" spans="1:9" ht="12.75">
      <c r="A579" s="12"/>
      <c r="B579" s="17" t="s">
        <v>1257</v>
      </c>
      <c r="C579" s="18"/>
      <c r="D579" s="19"/>
      <c r="E579" s="9"/>
      <c r="F579" s="9">
        <f>SUM(F572:F578)</f>
        <v>0</v>
      </c>
      <c r="G579" s="104"/>
      <c r="H579" s="104"/>
      <c r="I579" s="104"/>
    </row>
    <row r="580" spans="1:9" ht="12.75">
      <c r="A580" s="12"/>
      <c r="B580" s="3"/>
      <c r="C580" s="13"/>
      <c r="D580" s="14"/>
      <c r="E580" s="7"/>
      <c r="F580" s="15"/>
      <c r="G580" s="104"/>
      <c r="H580" s="104"/>
      <c r="I580" s="104"/>
    </row>
    <row r="581" spans="1:9" ht="12.75">
      <c r="A581" s="5">
        <v>7</v>
      </c>
      <c r="B581" s="5" t="s">
        <v>889</v>
      </c>
      <c r="C581" s="13"/>
      <c r="D581" s="14"/>
      <c r="E581" s="7"/>
      <c r="F581" s="15"/>
      <c r="G581" s="104"/>
      <c r="H581" s="104"/>
      <c r="I581" s="104"/>
    </row>
    <row r="582" spans="1:9" ht="12.75">
      <c r="A582" s="12"/>
      <c r="B582" s="30"/>
      <c r="C582" s="13"/>
      <c r="D582" s="14"/>
      <c r="E582" s="7"/>
      <c r="F582" s="15"/>
      <c r="G582" s="104"/>
      <c r="H582" s="104"/>
      <c r="I582" s="104"/>
    </row>
    <row r="583" spans="1:9" ht="33.75">
      <c r="A583" s="12">
        <v>7.1</v>
      </c>
      <c r="B583" s="10" t="s">
        <v>172</v>
      </c>
      <c r="C583" s="13" t="s">
        <v>910</v>
      </c>
      <c r="D583" s="14">
        <v>3</v>
      </c>
      <c r="E583" s="15"/>
      <c r="F583" s="15">
        <f aca="true" t="shared" si="11" ref="F583:F615">D583*E583</f>
        <v>0</v>
      </c>
      <c r="G583" s="104"/>
      <c r="H583" s="105"/>
      <c r="I583" s="105"/>
    </row>
    <row r="584" spans="1:9" ht="12.75">
      <c r="A584" s="12"/>
      <c r="B584" s="10"/>
      <c r="C584" s="13"/>
      <c r="D584" s="14"/>
      <c r="E584" s="15"/>
      <c r="F584" s="15"/>
      <c r="G584" s="104"/>
      <c r="H584" s="105"/>
      <c r="I584" s="105"/>
    </row>
    <row r="585" spans="1:9" ht="33.75">
      <c r="A585" s="12">
        <v>7.2</v>
      </c>
      <c r="B585" s="10" t="s">
        <v>173</v>
      </c>
      <c r="C585" s="13" t="s">
        <v>910</v>
      </c>
      <c r="D585" s="14">
        <v>3</v>
      </c>
      <c r="E585" s="15"/>
      <c r="F585" s="15">
        <f t="shared" si="11"/>
        <v>0</v>
      </c>
      <c r="G585" s="104"/>
      <c r="H585" s="105"/>
      <c r="I585" s="104"/>
    </row>
    <row r="586" spans="1:9" ht="12.75">
      <c r="A586" s="12"/>
      <c r="B586" s="10"/>
      <c r="C586" s="13"/>
      <c r="D586" s="14"/>
      <c r="E586" s="15"/>
      <c r="F586" s="15"/>
      <c r="G586" s="104"/>
      <c r="H586" s="105"/>
      <c r="I586" s="104"/>
    </row>
    <row r="587" spans="1:9" ht="33.75">
      <c r="A587" s="12">
        <v>7.3</v>
      </c>
      <c r="B587" s="10" t="s">
        <v>174</v>
      </c>
      <c r="C587" s="13" t="s">
        <v>910</v>
      </c>
      <c r="D587" s="14">
        <v>4</v>
      </c>
      <c r="E587" s="15"/>
      <c r="F587" s="15">
        <f t="shared" si="11"/>
        <v>0</v>
      </c>
      <c r="G587" s="106"/>
      <c r="H587" s="105"/>
      <c r="I587" s="105"/>
    </row>
    <row r="588" spans="1:9" ht="12.75">
      <c r="A588" s="12"/>
      <c r="B588" s="10"/>
      <c r="C588" s="13"/>
      <c r="D588" s="14"/>
      <c r="E588" s="15"/>
      <c r="F588" s="15"/>
      <c r="G588" s="106"/>
      <c r="H588" s="105"/>
      <c r="I588" s="105"/>
    </row>
    <row r="589" spans="1:9" ht="33.75">
      <c r="A589" s="12">
        <v>7.4</v>
      </c>
      <c r="B589" s="10" t="s">
        <v>175</v>
      </c>
      <c r="C589" s="13" t="s">
        <v>910</v>
      </c>
      <c r="D589" s="14">
        <v>1</v>
      </c>
      <c r="E589" s="15"/>
      <c r="F589" s="15">
        <f t="shared" si="11"/>
        <v>0</v>
      </c>
      <c r="G589" s="104"/>
      <c r="H589" s="105"/>
      <c r="I589" s="104"/>
    </row>
    <row r="590" spans="1:9" ht="12.75">
      <c r="A590" s="12"/>
      <c r="B590" s="10"/>
      <c r="C590" s="13"/>
      <c r="D590" s="14"/>
      <c r="E590" s="15"/>
      <c r="F590" s="15"/>
      <c r="G590" s="104"/>
      <c r="H590" s="105"/>
      <c r="I590" s="104"/>
    </row>
    <row r="591" spans="1:9" ht="33.75">
      <c r="A591" s="12">
        <v>7.5</v>
      </c>
      <c r="B591" s="10" t="s">
        <v>176</v>
      </c>
      <c r="C591" s="13" t="s">
        <v>910</v>
      </c>
      <c r="D591" s="14">
        <v>1</v>
      </c>
      <c r="E591" s="15"/>
      <c r="F591" s="15">
        <f t="shared" si="11"/>
        <v>0</v>
      </c>
      <c r="G591" s="106"/>
      <c r="H591" s="105"/>
      <c r="I591" s="105"/>
    </row>
    <row r="592" spans="1:9" ht="12.75">
      <c r="A592" s="12"/>
      <c r="B592" s="10"/>
      <c r="C592" s="13"/>
      <c r="D592" s="14"/>
      <c r="E592" s="15"/>
      <c r="F592" s="15"/>
      <c r="G592" s="106"/>
      <c r="H592" s="105"/>
      <c r="I592" s="105"/>
    </row>
    <row r="593" spans="1:9" ht="33.75">
      <c r="A593" s="12">
        <v>7.6</v>
      </c>
      <c r="B593" s="10" t="s">
        <v>177</v>
      </c>
      <c r="C593" s="13" t="s">
        <v>910</v>
      </c>
      <c r="D593" s="14">
        <v>4</v>
      </c>
      <c r="E593" s="15"/>
      <c r="F593" s="15">
        <f t="shared" si="11"/>
        <v>0</v>
      </c>
      <c r="G593" s="104"/>
      <c r="H593" s="105"/>
      <c r="I593" s="105"/>
    </row>
    <row r="594" spans="1:9" ht="12.75">
      <c r="A594" s="12"/>
      <c r="B594" s="10"/>
      <c r="C594" s="13"/>
      <c r="D594" s="14"/>
      <c r="E594" s="15"/>
      <c r="F594" s="15"/>
      <c r="G594" s="104"/>
      <c r="H594" s="105"/>
      <c r="I594" s="105"/>
    </row>
    <row r="595" spans="1:9" ht="33.75">
      <c r="A595" s="12">
        <v>7.7</v>
      </c>
      <c r="B595" s="10" t="s">
        <v>178</v>
      </c>
      <c r="C595" s="13" t="s">
        <v>910</v>
      </c>
      <c r="D595" s="14">
        <v>4</v>
      </c>
      <c r="E595" s="15"/>
      <c r="F595" s="15">
        <f t="shared" si="11"/>
        <v>0</v>
      </c>
      <c r="G595" s="104"/>
      <c r="H595" s="105"/>
      <c r="I595" s="104"/>
    </row>
    <row r="596" spans="1:9" ht="12.75">
      <c r="A596" s="12"/>
      <c r="B596" s="10"/>
      <c r="C596" s="13"/>
      <c r="D596" s="14"/>
      <c r="E596" s="15"/>
      <c r="F596" s="15"/>
      <c r="G596" s="104"/>
      <c r="H596" s="105"/>
      <c r="I596" s="104"/>
    </row>
    <row r="597" spans="1:9" ht="33.75">
      <c r="A597" s="12">
        <v>7.8</v>
      </c>
      <c r="B597" s="10" t="s">
        <v>179</v>
      </c>
      <c r="C597" s="13" t="s">
        <v>910</v>
      </c>
      <c r="D597" s="14">
        <v>5</v>
      </c>
      <c r="E597" s="15"/>
      <c r="F597" s="15">
        <f t="shared" si="11"/>
        <v>0</v>
      </c>
      <c r="G597" s="104"/>
      <c r="H597" s="23"/>
      <c r="I597" s="104"/>
    </row>
    <row r="598" spans="1:9" ht="12.75">
      <c r="A598" s="12"/>
      <c r="B598" s="10"/>
      <c r="C598" s="13"/>
      <c r="D598" s="14"/>
      <c r="E598" s="15"/>
      <c r="F598" s="15"/>
      <c r="G598" s="104"/>
      <c r="H598" s="23"/>
      <c r="I598" s="104"/>
    </row>
    <row r="599" spans="1:9" ht="33.75">
      <c r="A599" s="12">
        <v>7.9</v>
      </c>
      <c r="B599" s="10" t="s">
        <v>180</v>
      </c>
      <c r="C599" s="13" t="s">
        <v>910</v>
      </c>
      <c r="D599" s="14">
        <v>10</v>
      </c>
      <c r="E599" s="15"/>
      <c r="F599" s="15">
        <f t="shared" si="11"/>
        <v>0</v>
      </c>
      <c r="G599" s="104"/>
      <c r="H599" s="105"/>
      <c r="I599" s="104"/>
    </row>
    <row r="600" spans="1:9" ht="12.75">
      <c r="A600" s="12"/>
      <c r="B600" s="10"/>
      <c r="C600" s="13"/>
      <c r="D600" s="14"/>
      <c r="E600" s="15"/>
      <c r="F600" s="15"/>
      <c r="G600" s="104"/>
      <c r="H600" s="105"/>
      <c r="I600" s="104"/>
    </row>
    <row r="601" spans="1:9" ht="33.75">
      <c r="A601" s="16">
        <v>7.1</v>
      </c>
      <c r="B601" s="10" t="s">
        <v>181</v>
      </c>
      <c r="C601" s="13" t="s">
        <v>910</v>
      </c>
      <c r="D601" s="14">
        <v>3</v>
      </c>
      <c r="E601" s="15"/>
      <c r="F601" s="15">
        <f t="shared" si="11"/>
        <v>0</v>
      </c>
      <c r="G601" s="104"/>
      <c r="H601" s="104"/>
      <c r="I601" s="104"/>
    </row>
    <row r="602" spans="1:9" ht="12.75">
      <c r="A602" s="12"/>
      <c r="B602" s="10"/>
      <c r="C602" s="13"/>
      <c r="D602" s="14"/>
      <c r="E602" s="15"/>
      <c r="F602" s="15"/>
      <c r="G602" s="104"/>
      <c r="H602" s="104"/>
      <c r="I602" s="104"/>
    </row>
    <row r="603" spans="1:9" ht="33.75">
      <c r="A603" s="12">
        <v>7.11</v>
      </c>
      <c r="B603" s="10" t="s">
        <v>182</v>
      </c>
      <c r="C603" s="13" t="s">
        <v>910</v>
      </c>
      <c r="D603" s="14">
        <v>4</v>
      </c>
      <c r="E603" s="15"/>
      <c r="F603" s="15">
        <f t="shared" si="11"/>
        <v>0</v>
      </c>
      <c r="G603" s="104"/>
      <c r="H603" s="104"/>
      <c r="I603" s="104"/>
    </row>
    <row r="604" spans="1:9" ht="12.75">
      <c r="A604" s="12"/>
      <c r="B604" s="10"/>
      <c r="C604" s="13"/>
      <c r="D604" s="14"/>
      <c r="E604" s="15"/>
      <c r="F604" s="15"/>
      <c r="G604" s="104"/>
      <c r="H604" s="104"/>
      <c r="I604" s="104"/>
    </row>
    <row r="605" spans="1:9" ht="33.75">
      <c r="A605" s="16">
        <v>7.12</v>
      </c>
      <c r="B605" s="10" t="s">
        <v>183</v>
      </c>
      <c r="C605" s="13" t="s">
        <v>910</v>
      </c>
      <c r="D605" s="14">
        <v>3</v>
      </c>
      <c r="E605" s="15"/>
      <c r="F605" s="15">
        <f t="shared" si="11"/>
        <v>0</v>
      </c>
      <c r="G605" s="106"/>
      <c r="H605" s="105"/>
      <c r="I605" s="105"/>
    </row>
    <row r="606" spans="1:9" ht="12.75">
      <c r="A606" s="12"/>
      <c r="B606" s="10"/>
      <c r="C606" s="13"/>
      <c r="D606" s="14"/>
      <c r="E606" s="15"/>
      <c r="F606" s="15"/>
      <c r="G606" s="106"/>
      <c r="H606" s="105"/>
      <c r="I606" s="105"/>
    </row>
    <row r="607" spans="1:9" ht="45">
      <c r="A607" s="12">
        <v>7.13</v>
      </c>
      <c r="B607" s="10" t="s">
        <v>184</v>
      </c>
      <c r="C607" s="13" t="s">
        <v>910</v>
      </c>
      <c r="D607" s="14">
        <v>1</v>
      </c>
      <c r="E607" s="15"/>
      <c r="F607" s="15">
        <f t="shared" si="11"/>
        <v>0</v>
      </c>
      <c r="G607" s="106"/>
      <c r="H607" s="105"/>
      <c r="I607" s="105"/>
    </row>
    <row r="608" spans="1:9" ht="12.75">
      <c r="A608" s="12"/>
      <c r="B608" s="10"/>
      <c r="C608" s="13"/>
      <c r="D608" s="14"/>
      <c r="E608" s="15"/>
      <c r="F608" s="15"/>
      <c r="G608" s="106"/>
      <c r="H608" s="105"/>
      <c r="I608" s="105"/>
    </row>
    <row r="609" spans="1:9" ht="45">
      <c r="A609" s="16">
        <v>7.14</v>
      </c>
      <c r="B609" s="10" t="s">
        <v>185</v>
      </c>
      <c r="C609" s="13" t="s">
        <v>910</v>
      </c>
      <c r="D609" s="14">
        <v>2</v>
      </c>
      <c r="E609" s="15"/>
      <c r="F609" s="15">
        <f t="shared" si="11"/>
        <v>0</v>
      </c>
      <c r="G609" s="104"/>
      <c r="H609" s="105"/>
      <c r="I609" s="104"/>
    </row>
    <row r="610" spans="1:9" ht="12.75">
      <c r="A610" s="12"/>
      <c r="B610" s="10"/>
      <c r="C610" s="13"/>
      <c r="D610" s="14"/>
      <c r="E610" s="15"/>
      <c r="F610" s="15"/>
      <c r="G610" s="104"/>
      <c r="H610" s="105"/>
      <c r="I610" s="104"/>
    </row>
    <row r="611" spans="1:9" ht="33.75">
      <c r="A611" s="12">
        <v>7.15</v>
      </c>
      <c r="B611" s="10" t="s">
        <v>186</v>
      </c>
      <c r="C611" s="13" t="s">
        <v>910</v>
      </c>
      <c r="D611" s="14">
        <v>5</v>
      </c>
      <c r="E611" s="15"/>
      <c r="F611" s="15">
        <f t="shared" si="11"/>
        <v>0</v>
      </c>
      <c r="G611" s="106"/>
      <c r="H611" s="105"/>
      <c r="I611" s="105"/>
    </row>
    <row r="612" spans="1:9" ht="12.75">
      <c r="A612" s="12"/>
      <c r="B612" s="10"/>
      <c r="C612" s="13"/>
      <c r="D612" s="14"/>
      <c r="E612" s="15"/>
      <c r="F612" s="15"/>
      <c r="G612" s="106"/>
      <c r="H612" s="105"/>
      <c r="I612" s="105"/>
    </row>
    <row r="613" spans="1:9" ht="67.5">
      <c r="A613" s="16">
        <v>7.16</v>
      </c>
      <c r="B613" s="10" t="s">
        <v>187</v>
      </c>
      <c r="C613" s="13" t="s">
        <v>910</v>
      </c>
      <c r="D613" s="14">
        <v>2</v>
      </c>
      <c r="E613" s="15"/>
      <c r="F613" s="15">
        <f t="shared" si="11"/>
        <v>0</v>
      </c>
      <c r="G613" s="106"/>
      <c r="H613" s="105"/>
      <c r="I613" s="105"/>
    </row>
    <row r="614" spans="1:9" ht="12.75">
      <c r="A614" s="12"/>
      <c r="B614" s="10"/>
      <c r="C614" s="13"/>
      <c r="D614" s="14"/>
      <c r="E614" s="15"/>
      <c r="F614" s="15"/>
      <c r="G614" s="106"/>
      <c r="H614" s="105"/>
      <c r="I614" s="105"/>
    </row>
    <row r="615" spans="1:9" ht="67.5">
      <c r="A615" s="12">
        <v>7.17</v>
      </c>
      <c r="B615" s="10" t="s">
        <v>188</v>
      </c>
      <c r="C615" s="13" t="s">
        <v>910</v>
      </c>
      <c r="D615" s="14">
        <v>1</v>
      </c>
      <c r="E615" s="15"/>
      <c r="F615" s="15">
        <f t="shared" si="11"/>
        <v>0</v>
      </c>
      <c r="G615" s="106"/>
      <c r="H615" s="105"/>
      <c r="I615" s="105"/>
    </row>
    <row r="616" spans="1:9" ht="12.75">
      <c r="A616" s="12"/>
      <c r="B616" s="17" t="s">
        <v>1258</v>
      </c>
      <c r="C616" s="18"/>
      <c r="D616" s="19"/>
      <c r="E616" s="9"/>
      <c r="F616" s="9">
        <f>SUM(F583:F615)</f>
        <v>0</v>
      </c>
      <c r="G616" s="106"/>
      <c r="H616" s="105"/>
      <c r="I616" s="105"/>
    </row>
    <row r="617" spans="1:9" ht="12.75">
      <c r="A617" s="29"/>
      <c r="B617" s="22"/>
      <c r="C617" s="13"/>
      <c r="D617" s="14"/>
      <c r="E617" s="15"/>
      <c r="F617" s="15"/>
      <c r="G617" s="106"/>
      <c r="H617" s="105"/>
      <c r="I617" s="105"/>
    </row>
    <row r="618" spans="1:9" ht="12.75">
      <c r="A618" s="5">
        <v>8</v>
      </c>
      <c r="B618" s="5" t="s">
        <v>890</v>
      </c>
      <c r="C618" s="13"/>
      <c r="D618" s="14"/>
      <c r="E618" s="7"/>
      <c r="F618" s="15"/>
      <c r="G618" s="106"/>
      <c r="H618" s="105"/>
      <c r="I618" s="105"/>
    </row>
    <row r="619" spans="1:9" ht="12.75">
      <c r="A619" s="12"/>
      <c r="B619" s="30"/>
      <c r="C619" s="13"/>
      <c r="D619" s="14"/>
      <c r="E619" s="7"/>
      <c r="F619" s="15"/>
      <c r="G619" s="106"/>
      <c r="H619" s="105"/>
      <c r="I619" s="105"/>
    </row>
    <row r="620" spans="1:9" ht="67.5">
      <c r="A620" s="12">
        <v>8.1</v>
      </c>
      <c r="B620" s="10" t="s">
        <v>189</v>
      </c>
      <c r="C620" s="13" t="s">
        <v>910</v>
      </c>
      <c r="D620" s="14">
        <v>30</v>
      </c>
      <c r="E620" s="15"/>
      <c r="F620" s="15">
        <f>D620*E620</f>
        <v>0</v>
      </c>
      <c r="G620" s="104"/>
      <c r="H620" s="105"/>
      <c r="I620" s="104"/>
    </row>
    <row r="621" spans="1:9" ht="12.75">
      <c r="A621" s="29"/>
      <c r="B621" s="17" t="s">
        <v>1259</v>
      </c>
      <c r="C621" s="18"/>
      <c r="D621" s="19"/>
      <c r="E621" s="9"/>
      <c r="F621" s="9">
        <f>SUM(F620)</f>
        <v>0</v>
      </c>
      <c r="G621" s="104"/>
      <c r="H621" s="105"/>
      <c r="I621" s="104"/>
    </row>
    <row r="622" spans="1:9" ht="12.75">
      <c r="A622" s="29"/>
      <c r="B622" s="17"/>
      <c r="C622" s="18"/>
      <c r="D622" s="19"/>
      <c r="E622" s="9"/>
      <c r="F622" s="9"/>
      <c r="G622" s="104"/>
      <c r="H622" s="105"/>
      <c r="I622" s="104"/>
    </row>
    <row r="623" spans="1:9" ht="12.75">
      <c r="A623" s="5">
        <v>9</v>
      </c>
      <c r="B623" s="5" t="s">
        <v>891</v>
      </c>
      <c r="C623" s="31"/>
      <c r="D623" s="32"/>
      <c r="E623" s="33"/>
      <c r="F623" s="15"/>
      <c r="G623" s="104"/>
      <c r="H623" s="105"/>
      <c r="I623" s="104"/>
    </row>
    <row r="624" spans="1:9" ht="12.75">
      <c r="A624" s="12"/>
      <c r="B624" s="34"/>
      <c r="C624" s="31"/>
      <c r="D624" s="32"/>
      <c r="E624" s="33"/>
      <c r="F624" s="15"/>
      <c r="G624" s="104"/>
      <c r="H624" s="105"/>
      <c r="I624" s="104"/>
    </row>
    <row r="625" spans="1:9" ht="12.75">
      <c r="A625" s="12"/>
      <c r="B625" s="35" t="s">
        <v>923</v>
      </c>
      <c r="C625" s="31"/>
      <c r="D625" s="32"/>
      <c r="E625" s="33"/>
      <c r="F625" s="15"/>
      <c r="G625" s="104"/>
      <c r="H625" s="105"/>
      <c r="I625" s="104"/>
    </row>
    <row r="626" spans="1:9" ht="22.5">
      <c r="A626" s="12">
        <v>9.1</v>
      </c>
      <c r="B626" s="34" t="s">
        <v>190</v>
      </c>
      <c r="C626" s="31" t="s">
        <v>913</v>
      </c>
      <c r="D626" s="32">
        <v>452.21</v>
      </c>
      <c r="E626" s="36"/>
      <c r="F626" s="15">
        <f>D626*E626</f>
        <v>0</v>
      </c>
      <c r="G626" s="104"/>
      <c r="H626" s="105"/>
      <c r="I626" s="104"/>
    </row>
    <row r="627" spans="1:9" ht="12.75">
      <c r="A627" s="12"/>
      <c r="B627" s="34"/>
      <c r="C627" s="31"/>
      <c r="D627" s="32"/>
      <c r="E627" s="36"/>
      <c r="F627" s="15"/>
      <c r="G627" s="104"/>
      <c r="H627" s="105"/>
      <c r="I627" s="104"/>
    </row>
    <row r="628" spans="1:9" ht="33.75">
      <c r="A628" s="12">
        <v>9.2</v>
      </c>
      <c r="B628" s="34" t="s">
        <v>191</v>
      </c>
      <c r="C628" s="31" t="s">
        <v>914</v>
      </c>
      <c r="D628" s="32">
        <v>50</v>
      </c>
      <c r="E628" s="36"/>
      <c r="F628" s="15">
        <f>D628*E628</f>
        <v>0</v>
      </c>
      <c r="G628" s="104"/>
      <c r="H628" s="105"/>
      <c r="I628" s="104"/>
    </row>
    <row r="629" spans="1:9" ht="12.75">
      <c r="A629" s="12"/>
      <c r="B629" s="34"/>
      <c r="C629" s="31"/>
      <c r="D629" s="32"/>
      <c r="E629" s="36"/>
      <c r="F629" s="15"/>
      <c r="G629" s="104"/>
      <c r="H629" s="105"/>
      <c r="I629" s="104"/>
    </row>
    <row r="630" spans="1:9" ht="22.5">
      <c r="A630" s="12">
        <v>9.3</v>
      </c>
      <c r="B630" s="34" t="s">
        <v>192</v>
      </c>
      <c r="C630" s="31" t="s">
        <v>914</v>
      </c>
      <c r="D630" s="32">
        <v>50</v>
      </c>
      <c r="E630" s="36"/>
      <c r="F630" s="15">
        <f>D630*E630</f>
        <v>0</v>
      </c>
      <c r="G630" s="104"/>
      <c r="H630" s="105"/>
      <c r="I630" s="104"/>
    </row>
    <row r="631" spans="1:9" ht="12.75">
      <c r="A631" s="12"/>
      <c r="B631" s="34"/>
      <c r="C631" s="31"/>
      <c r="D631" s="32"/>
      <c r="E631" s="36"/>
      <c r="F631" s="15"/>
      <c r="G631" s="104"/>
      <c r="H631" s="105"/>
      <c r="I631" s="104"/>
    </row>
    <row r="632" spans="1:9" ht="22.5">
      <c r="A632" s="12">
        <v>9.4</v>
      </c>
      <c r="B632" s="34" t="s">
        <v>193</v>
      </c>
      <c r="C632" s="31" t="s">
        <v>914</v>
      </c>
      <c r="D632" s="32">
        <v>50</v>
      </c>
      <c r="E632" s="36"/>
      <c r="F632" s="15">
        <f>D632*E632</f>
        <v>0</v>
      </c>
      <c r="G632" s="104"/>
      <c r="H632" s="105"/>
      <c r="I632" s="104"/>
    </row>
    <row r="633" spans="1:9" ht="12.75">
      <c r="A633" s="12"/>
      <c r="B633" s="34"/>
      <c r="C633" s="31"/>
      <c r="D633" s="32"/>
      <c r="E633" s="36"/>
      <c r="F633" s="15"/>
      <c r="G633" s="104"/>
      <c r="H633" s="105"/>
      <c r="I633" s="104"/>
    </row>
    <row r="634" spans="1:9" ht="45">
      <c r="A634" s="12">
        <v>9.5</v>
      </c>
      <c r="B634" s="10" t="s">
        <v>194</v>
      </c>
      <c r="C634" s="31" t="s">
        <v>914</v>
      </c>
      <c r="D634" s="32">
        <v>90.44</v>
      </c>
      <c r="E634" s="36"/>
      <c r="F634" s="15">
        <f>D634*E634</f>
        <v>0</v>
      </c>
      <c r="G634" s="104"/>
      <c r="H634" s="105"/>
      <c r="I634" s="104"/>
    </row>
    <row r="635" spans="1:9" ht="12.75">
      <c r="A635" s="12"/>
      <c r="B635" s="10"/>
      <c r="C635" s="31"/>
      <c r="D635" s="32"/>
      <c r="E635" s="36"/>
      <c r="F635" s="15"/>
      <c r="G635" s="104"/>
      <c r="H635" s="105"/>
      <c r="I635" s="104"/>
    </row>
    <row r="636" spans="1:9" ht="33.75">
      <c r="A636" s="12">
        <v>9.6</v>
      </c>
      <c r="B636" s="34" t="s">
        <v>195</v>
      </c>
      <c r="C636" s="31" t="s">
        <v>913</v>
      </c>
      <c r="D636" s="32">
        <v>120</v>
      </c>
      <c r="E636" s="36"/>
      <c r="F636" s="15">
        <f>D636*E636</f>
        <v>0</v>
      </c>
      <c r="G636" s="104"/>
      <c r="H636" s="105"/>
      <c r="I636" s="104"/>
    </row>
    <row r="637" spans="1:9" ht="12.75">
      <c r="A637" s="12"/>
      <c r="B637" s="34"/>
      <c r="C637" s="31"/>
      <c r="D637" s="32"/>
      <c r="E637" s="36"/>
      <c r="F637" s="15"/>
      <c r="G637" s="104"/>
      <c r="H637" s="105"/>
      <c r="I637" s="104"/>
    </row>
    <row r="638" spans="1:9" ht="33.75">
      <c r="A638" s="12">
        <v>9.70000000000001</v>
      </c>
      <c r="B638" s="34" t="s">
        <v>196</v>
      </c>
      <c r="C638" s="31" t="s">
        <v>913</v>
      </c>
      <c r="D638" s="32">
        <v>30</v>
      </c>
      <c r="E638" s="36"/>
      <c r="F638" s="15">
        <f>D638*E638</f>
        <v>0</v>
      </c>
      <c r="G638" s="104"/>
      <c r="H638" s="105"/>
      <c r="I638" s="104"/>
    </row>
    <row r="639" spans="1:9" ht="12.75">
      <c r="A639" s="12"/>
      <c r="B639" s="34"/>
      <c r="C639" s="31"/>
      <c r="D639" s="32"/>
      <c r="E639" s="36"/>
      <c r="F639" s="15"/>
      <c r="G639" s="104"/>
      <c r="H639" s="105"/>
      <c r="I639" s="104"/>
    </row>
    <row r="640" spans="1:9" ht="33.75">
      <c r="A640" s="12">
        <v>9.80000000000001</v>
      </c>
      <c r="B640" s="34" t="s">
        <v>197</v>
      </c>
      <c r="C640" s="31" t="s">
        <v>909</v>
      </c>
      <c r="D640" s="32">
        <v>40</v>
      </c>
      <c r="E640" s="36"/>
      <c r="F640" s="15">
        <f>D640*E640</f>
        <v>0</v>
      </c>
      <c r="G640" s="104"/>
      <c r="H640" s="105"/>
      <c r="I640" s="104"/>
    </row>
    <row r="641" spans="1:9" ht="12.75">
      <c r="A641" s="12"/>
      <c r="B641" s="34"/>
      <c r="C641" s="31"/>
      <c r="D641" s="32"/>
      <c r="E641" s="36"/>
      <c r="F641" s="15"/>
      <c r="G641" s="104"/>
      <c r="H641" s="105"/>
      <c r="I641" s="104"/>
    </row>
    <row r="642" spans="1:9" ht="22.5">
      <c r="A642" s="12">
        <v>9.90000000000001</v>
      </c>
      <c r="B642" s="34" t="s">
        <v>199</v>
      </c>
      <c r="C642" s="31" t="s">
        <v>910</v>
      </c>
      <c r="D642" s="32">
        <v>1</v>
      </c>
      <c r="E642" s="36"/>
      <c r="F642" s="15">
        <f>D642*E642</f>
        <v>0</v>
      </c>
      <c r="G642" s="104"/>
      <c r="H642" s="105"/>
      <c r="I642" s="104"/>
    </row>
    <row r="643" spans="1:9" ht="12.75">
      <c r="A643" s="12"/>
      <c r="B643" s="34"/>
      <c r="C643" s="31"/>
      <c r="D643" s="32"/>
      <c r="E643" s="36"/>
      <c r="F643" s="15"/>
      <c r="G643" s="104"/>
      <c r="H643" s="105"/>
      <c r="I643" s="104"/>
    </row>
    <row r="644" spans="1:9" ht="12.75">
      <c r="A644" s="12"/>
      <c r="B644" s="35" t="s">
        <v>892</v>
      </c>
      <c r="C644" s="31"/>
      <c r="D644" s="32"/>
      <c r="E644" s="33"/>
      <c r="F644" s="15"/>
      <c r="G644" s="104"/>
      <c r="H644" s="105"/>
      <c r="I644" s="104"/>
    </row>
    <row r="645" spans="1:9" ht="78.75">
      <c r="A645" s="12">
        <v>9.11</v>
      </c>
      <c r="B645" s="34" t="s">
        <v>198</v>
      </c>
      <c r="C645" s="31" t="s">
        <v>910</v>
      </c>
      <c r="D645" s="32">
        <v>4</v>
      </c>
      <c r="E645" s="36"/>
      <c r="F645" s="15">
        <f aca="true" t="shared" si="12" ref="F645:F659">D645*E645</f>
        <v>0</v>
      </c>
      <c r="G645" s="104"/>
      <c r="H645" s="105"/>
      <c r="I645" s="104"/>
    </row>
    <row r="646" spans="1:9" ht="12.75">
      <c r="A646" s="12"/>
      <c r="B646" s="34"/>
      <c r="C646" s="31"/>
      <c r="D646" s="32"/>
      <c r="E646" s="36"/>
      <c r="F646" s="15"/>
      <c r="G646" s="104"/>
      <c r="H646" s="105"/>
      <c r="I646" s="104"/>
    </row>
    <row r="647" spans="1:9" ht="78.75">
      <c r="A647" s="12">
        <v>9.12</v>
      </c>
      <c r="B647" s="34" t="s">
        <v>200</v>
      </c>
      <c r="C647" s="31" t="s">
        <v>910</v>
      </c>
      <c r="D647" s="32">
        <v>4</v>
      </c>
      <c r="E647" s="36"/>
      <c r="F647" s="15">
        <f t="shared" si="12"/>
        <v>0</v>
      </c>
      <c r="G647" s="104"/>
      <c r="H647" s="105"/>
      <c r="I647" s="104"/>
    </row>
    <row r="648" spans="1:9" ht="12.75">
      <c r="A648" s="12"/>
      <c r="B648" s="34"/>
      <c r="C648" s="31"/>
      <c r="D648" s="32"/>
      <c r="E648" s="36"/>
      <c r="F648" s="15"/>
      <c r="G648" s="104"/>
      <c r="H648" s="105"/>
      <c r="I648" s="104"/>
    </row>
    <row r="649" spans="1:9" ht="78.75">
      <c r="A649" s="12">
        <v>9.13</v>
      </c>
      <c r="B649" s="34" t="s">
        <v>483</v>
      </c>
      <c r="C649" s="31" t="s">
        <v>913</v>
      </c>
      <c r="D649" s="32">
        <v>50.3</v>
      </c>
      <c r="E649" s="36"/>
      <c r="F649" s="15">
        <f t="shared" si="12"/>
        <v>0</v>
      </c>
      <c r="G649" s="104"/>
      <c r="H649" s="105"/>
      <c r="I649" s="104"/>
    </row>
    <row r="650" spans="1:9" ht="12.75">
      <c r="A650" s="12"/>
      <c r="B650" s="34"/>
      <c r="C650" s="31"/>
      <c r="D650" s="32"/>
      <c r="E650" s="36"/>
      <c r="F650" s="15"/>
      <c r="G650" s="104"/>
      <c r="H650" s="105"/>
      <c r="I650" s="104"/>
    </row>
    <row r="651" spans="1:9" ht="56.25">
      <c r="A651" s="12">
        <v>9.14</v>
      </c>
      <c r="B651" s="34" t="s">
        <v>484</v>
      </c>
      <c r="C651" s="31" t="s">
        <v>910</v>
      </c>
      <c r="D651" s="32">
        <v>2</v>
      </c>
      <c r="E651" s="36"/>
      <c r="F651" s="15">
        <f t="shared" si="12"/>
        <v>0</v>
      </c>
      <c r="G651" s="104"/>
      <c r="H651" s="105"/>
      <c r="I651" s="104"/>
    </row>
    <row r="652" spans="1:9" ht="12.75">
      <c r="A652" s="12"/>
      <c r="B652" s="34"/>
      <c r="C652" s="31"/>
      <c r="D652" s="32"/>
      <c r="E652" s="36"/>
      <c r="F652" s="15"/>
      <c r="G652" s="104"/>
      <c r="H652" s="105"/>
      <c r="I652" s="104"/>
    </row>
    <row r="653" spans="1:9" ht="45">
      <c r="A653" s="12">
        <v>9.15</v>
      </c>
      <c r="B653" s="34" t="s">
        <v>485</v>
      </c>
      <c r="C653" s="31" t="s">
        <v>910</v>
      </c>
      <c r="D653" s="32">
        <v>4</v>
      </c>
      <c r="E653" s="36"/>
      <c r="F653" s="15">
        <f t="shared" si="12"/>
        <v>0</v>
      </c>
      <c r="G653" s="104"/>
      <c r="H653" s="105"/>
      <c r="I653" s="104"/>
    </row>
    <row r="654" spans="1:9" ht="12.75">
      <c r="A654" s="12"/>
      <c r="B654" s="34"/>
      <c r="C654" s="31"/>
      <c r="D654" s="32"/>
      <c r="E654" s="36"/>
      <c r="F654" s="15"/>
      <c r="G654" s="104"/>
      <c r="H654" s="105"/>
      <c r="I654" s="104"/>
    </row>
    <row r="655" spans="1:9" ht="33.75">
      <c r="A655" s="12">
        <v>9.16</v>
      </c>
      <c r="B655" s="34" t="s">
        <v>486</v>
      </c>
      <c r="C655" s="31" t="s">
        <v>909</v>
      </c>
      <c r="D655" s="32">
        <v>324.64</v>
      </c>
      <c r="E655" s="36"/>
      <c r="F655" s="15">
        <f t="shared" si="12"/>
        <v>0</v>
      </c>
      <c r="G655" s="104"/>
      <c r="H655" s="105"/>
      <c r="I655" s="104"/>
    </row>
    <row r="656" spans="1:9" ht="12.75">
      <c r="A656" s="12"/>
      <c r="B656" s="34"/>
      <c r="C656" s="31"/>
      <c r="D656" s="32"/>
      <c r="E656" s="36"/>
      <c r="F656" s="15"/>
      <c r="G656" s="104"/>
      <c r="H656" s="105"/>
      <c r="I656" s="104"/>
    </row>
    <row r="657" spans="1:9" ht="45">
      <c r="A657" s="12">
        <v>9.17</v>
      </c>
      <c r="B657" s="34" t="s">
        <v>487</v>
      </c>
      <c r="C657" s="31" t="s">
        <v>910</v>
      </c>
      <c r="D657" s="32">
        <v>4</v>
      </c>
      <c r="E657" s="36"/>
      <c r="F657" s="15">
        <f t="shared" si="12"/>
        <v>0</v>
      </c>
      <c r="G657" s="104"/>
      <c r="H657" s="105"/>
      <c r="I657" s="104"/>
    </row>
    <row r="658" spans="1:9" ht="12.75">
      <c r="A658" s="12"/>
      <c r="B658" s="34"/>
      <c r="C658" s="31"/>
      <c r="D658" s="32"/>
      <c r="E658" s="36"/>
      <c r="F658" s="15"/>
      <c r="G658" s="104"/>
      <c r="H658" s="105"/>
      <c r="I658" s="104"/>
    </row>
    <row r="659" spans="1:9" ht="33.75">
      <c r="A659" s="12">
        <v>9.18</v>
      </c>
      <c r="B659" s="34" t="s">
        <v>488</v>
      </c>
      <c r="C659" s="31" t="s">
        <v>909</v>
      </c>
      <c r="D659" s="32">
        <v>80</v>
      </c>
      <c r="E659" s="36"/>
      <c r="F659" s="15">
        <f t="shared" si="12"/>
        <v>0</v>
      </c>
      <c r="G659" s="104"/>
      <c r="H659" s="105"/>
      <c r="I659" s="104"/>
    </row>
    <row r="660" spans="1:9" ht="12.75">
      <c r="A660" s="12"/>
      <c r="B660" s="34"/>
      <c r="C660" s="31"/>
      <c r="D660" s="32"/>
      <c r="E660" s="36"/>
      <c r="F660" s="15"/>
      <c r="G660" s="104"/>
      <c r="H660" s="105"/>
      <c r="I660" s="104"/>
    </row>
    <row r="661" spans="1:9" ht="12.75">
      <c r="A661" s="12"/>
      <c r="B661" s="35" t="s">
        <v>725</v>
      </c>
      <c r="C661" s="31"/>
      <c r="D661" s="32"/>
      <c r="E661" s="33"/>
      <c r="F661" s="15"/>
      <c r="G661" s="104"/>
      <c r="H661" s="105"/>
      <c r="I661" s="104"/>
    </row>
    <row r="662" spans="1:9" ht="33.75">
      <c r="A662" s="12">
        <v>9.19</v>
      </c>
      <c r="B662" s="34" t="s">
        <v>489</v>
      </c>
      <c r="C662" s="31" t="s">
        <v>913</v>
      </c>
      <c r="D662" s="32">
        <v>196.09</v>
      </c>
      <c r="E662" s="36"/>
      <c r="F662" s="15">
        <f>D662*E662</f>
        <v>0</v>
      </c>
      <c r="G662" s="104"/>
      <c r="H662" s="105"/>
      <c r="I662" s="104"/>
    </row>
    <row r="663" spans="1:9" ht="12.75">
      <c r="A663" s="12"/>
      <c r="B663" s="34"/>
      <c r="C663" s="31"/>
      <c r="D663" s="32"/>
      <c r="E663" s="36"/>
      <c r="F663" s="15"/>
      <c r="G663" s="104"/>
      <c r="H663" s="105"/>
      <c r="I663" s="104"/>
    </row>
    <row r="664" spans="1:9" ht="45">
      <c r="A664" s="16">
        <v>9.2</v>
      </c>
      <c r="B664" s="34" t="s">
        <v>490</v>
      </c>
      <c r="C664" s="31" t="s">
        <v>913</v>
      </c>
      <c r="D664" s="32">
        <v>256.12</v>
      </c>
      <c r="E664" s="36"/>
      <c r="F664" s="15">
        <f>D664*E664</f>
        <v>0</v>
      </c>
      <c r="G664" s="104"/>
      <c r="H664" s="105"/>
      <c r="I664" s="104"/>
    </row>
    <row r="665" spans="1:9" ht="12.75">
      <c r="A665" s="12"/>
      <c r="B665" s="34"/>
      <c r="C665" s="31"/>
      <c r="D665" s="32"/>
      <c r="E665" s="36"/>
      <c r="F665" s="15"/>
      <c r="G665" s="104"/>
      <c r="H665" s="105"/>
      <c r="I665" s="104"/>
    </row>
    <row r="666" spans="1:9" ht="33.75">
      <c r="A666" s="12">
        <v>9.21</v>
      </c>
      <c r="B666" s="34" t="s">
        <v>491</v>
      </c>
      <c r="C666" s="31" t="s">
        <v>913</v>
      </c>
      <c r="D666" s="32">
        <v>80</v>
      </c>
      <c r="E666" s="36"/>
      <c r="F666" s="15">
        <f>D666*E666</f>
        <v>0</v>
      </c>
      <c r="G666" s="104"/>
      <c r="H666" s="105"/>
      <c r="I666" s="104"/>
    </row>
    <row r="667" spans="1:9" ht="12.75">
      <c r="A667" s="12"/>
      <c r="B667" s="34"/>
      <c r="C667" s="31"/>
      <c r="D667" s="32"/>
      <c r="E667" s="36"/>
      <c r="F667" s="15"/>
      <c r="G667" s="104"/>
      <c r="H667" s="105"/>
      <c r="I667" s="104"/>
    </row>
    <row r="668" spans="1:9" ht="45">
      <c r="A668" s="16">
        <v>9.22</v>
      </c>
      <c r="B668" s="34" t="s">
        <v>492</v>
      </c>
      <c r="C668" s="31" t="s">
        <v>913</v>
      </c>
      <c r="D668" s="32">
        <v>2377</v>
      </c>
      <c r="E668" s="36"/>
      <c r="F668" s="15">
        <f>D668*E668</f>
        <v>0</v>
      </c>
      <c r="G668" s="104"/>
      <c r="H668" s="105"/>
      <c r="I668" s="104"/>
    </row>
    <row r="669" spans="1:9" ht="12.75">
      <c r="A669" s="12"/>
      <c r="B669" s="17" t="s">
        <v>1260</v>
      </c>
      <c r="C669" s="18"/>
      <c r="D669" s="19"/>
      <c r="E669" s="9"/>
      <c r="F669" s="9">
        <f>SUM(F626:F668)</f>
        <v>0</v>
      </c>
      <c r="G669" s="104"/>
      <c r="H669" s="105"/>
      <c r="I669" s="104"/>
    </row>
    <row r="670" spans="1:9" ht="12.75">
      <c r="A670" s="3"/>
      <c r="B670" s="3"/>
      <c r="C670" s="13"/>
      <c r="D670" s="14"/>
      <c r="E670" s="7"/>
      <c r="F670" s="7"/>
      <c r="G670" s="106"/>
      <c r="H670" s="105"/>
      <c r="I670" s="105"/>
    </row>
    <row r="671" spans="1:9" ht="12.75">
      <c r="A671" s="5">
        <v>10</v>
      </c>
      <c r="B671" s="5" t="s">
        <v>726</v>
      </c>
      <c r="C671" s="13"/>
      <c r="D671" s="14"/>
      <c r="E671" s="7"/>
      <c r="F671" s="7"/>
      <c r="G671" s="104"/>
      <c r="H671" s="105"/>
      <c r="I671" s="104"/>
    </row>
    <row r="672" spans="1:9" ht="12.75">
      <c r="A672" s="5"/>
      <c r="B672" s="5"/>
      <c r="C672" s="13"/>
      <c r="D672" s="14"/>
      <c r="E672" s="7"/>
      <c r="F672" s="7"/>
      <c r="G672" s="104"/>
      <c r="H672" s="105"/>
      <c r="I672" s="104"/>
    </row>
    <row r="673" spans="1:9" ht="12.75">
      <c r="A673" s="12"/>
      <c r="B673" s="11" t="s">
        <v>727</v>
      </c>
      <c r="C673" s="13"/>
      <c r="D673" s="14"/>
      <c r="E673" s="7"/>
      <c r="F673" s="7"/>
      <c r="G673" s="104"/>
      <c r="H673" s="105"/>
      <c r="I673" s="104"/>
    </row>
    <row r="674" spans="1:9" ht="33.75" customHeight="1">
      <c r="A674" s="12"/>
      <c r="B674" s="10" t="s">
        <v>493</v>
      </c>
      <c r="C674" s="13"/>
      <c r="D674" s="37"/>
      <c r="E674" s="38"/>
      <c r="F674" s="38"/>
      <c r="G674" s="106"/>
      <c r="H674" s="105"/>
      <c r="I674" s="105"/>
    </row>
    <row r="675" spans="1:9" ht="12.75" customHeight="1">
      <c r="A675" s="12"/>
      <c r="B675" s="10"/>
      <c r="C675" s="13"/>
      <c r="D675" s="37"/>
      <c r="E675" s="38"/>
      <c r="F675" s="38"/>
      <c r="G675" s="106"/>
      <c r="H675" s="105"/>
      <c r="I675" s="105"/>
    </row>
    <row r="676" spans="1:9" ht="12.75">
      <c r="A676" s="12">
        <v>10.1</v>
      </c>
      <c r="B676" s="10" t="s">
        <v>494</v>
      </c>
      <c r="C676" s="13" t="s">
        <v>912</v>
      </c>
      <c r="D676" s="14">
        <v>3980</v>
      </c>
      <c r="E676" s="15"/>
      <c r="F676" s="15">
        <f aca="true" t="shared" si="13" ref="F676:F738">D676*E676</f>
        <v>0</v>
      </c>
      <c r="G676" s="104"/>
      <c r="H676" s="105"/>
      <c r="I676" s="104"/>
    </row>
    <row r="677" spans="1:9" ht="12.75" customHeight="1">
      <c r="A677" s="12"/>
      <c r="B677" s="10"/>
      <c r="C677" s="13"/>
      <c r="D677" s="14"/>
      <c r="E677" s="15"/>
      <c r="F677" s="15"/>
      <c r="G677" s="104"/>
      <c r="H677" s="105"/>
      <c r="I677" s="104"/>
    </row>
    <row r="678" spans="1:9" ht="12.75">
      <c r="A678" s="12">
        <v>10.2</v>
      </c>
      <c r="B678" s="10" t="s">
        <v>495</v>
      </c>
      <c r="C678" s="13" t="s">
        <v>912</v>
      </c>
      <c r="D678" s="14">
        <v>650</v>
      </c>
      <c r="E678" s="15"/>
      <c r="F678" s="15">
        <f t="shared" si="13"/>
        <v>0</v>
      </c>
      <c r="G678" s="106"/>
      <c r="H678" s="105"/>
      <c r="I678" s="105"/>
    </row>
    <row r="679" spans="1:9" ht="12.75">
      <c r="A679" s="12"/>
      <c r="B679" s="10"/>
      <c r="C679" s="13"/>
      <c r="D679" s="14"/>
      <c r="E679" s="15"/>
      <c r="F679" s="15"/>
      <c r="G679" s="106"/>
      <c r="H679" s="105"/>
      <c r="I679" s="105"/>
    </row>
    <row r="680" spans="1:9" ht="12.75">
      <c r="A680" s="12">
        <v>10.3</v>
      </c>
      <c r="B680" s="10" t="s">
        <v>496</v>
      </c>
      <c r="C680" s="13" t="s">
        <v>912</v>
      </c>
      <c r="D680" s="14">
        <v>280</v>
      </c>
      <c r="E680" s="15"/>
      <c r="F680" s="15">
        <f t="shared" si="13"/>
        <v>0</v>
      </c>
      <c r="G680" s="104"/>
      <c r="H680" s="105"/>
      <c r="I680" s="104"/>
    </row>
    <row r="681" spans="1:9" ht="12.75">
      <c r="A681" s="12"/>
      <c r="B681" s="10"/>
      <c r="C681" s="13"/>
      <c r="D681" s="14"/>
      <c r="E681" s="15"/>
      <c r="F681" s="15"/>
      <c r="G681" s="104"/>
      <c r="H681" s="105"/>
      <c r="I681" s="104"/>
    </row>
    <row r="682" spans="1:9" ht="12.75">
      <c r="A682" s="12">
        <v>10.4</v>
      </c>
      <c r="B682" s="10" t="s">
        <v>497</v>
      </c>
      <c r="C682" s="13" t="s">
        <v>912</v>
      </c>
      <c r="D682" s="14">
        <v>226</v>
      </c>
      <c r="E682" s="15"/>
      <c r="F682" s="15">
        <f t="shared" si="13"/>
        <v>0</v>
      </c>
      <c r="G682" s="106"/>
      <c r="H682" s="105"/>
      <c r="I682" s="105"/>
    </row>
    <row r="683" spans="1:9" ht="12.75">
      <c r="A683" s="12"/>
      <c r="B683" s="10"/>
      <c r="C683" s="13"/>
      <c r="D683" s="14"/>
      <c r="E683" s="15"/>
      <c r="F683" s="15"/>
      <c r="G683" s="106"/>
      <c r="H683" s="105"/>
      <c r="I683" s="105"/>
    </row>
    <row r="684" spans="1:9" ht="12.75">
      <c r="A684" s="12">
        <v>10.5</v>
      </c>
      <c r="B684" s="10" t="s">
        <v>498</v>
      </c>
      <c r="C684" s="13" t="s">
        <v>912</v>
      </c>
      <c r="D684" s="14">
        <v>534</v>
      </c>
      <c r="E684" s="15"/>
      <c r="F684" s="15">
        <f t="shared" si="13"/>
        <v>0</v>
      </c>
      <c r="G684" s="104"/>
      <c r="H684" s="105"/>
      <c r="I684" s="104"/>
    </row>
    <row r="685" spans="1:9" ht="12.75">
      <c r="A685" s="12"/>
      <c r="B685" s="10"/>
      <c r="C685" s="13"/>
      <c r="D685" s="14"/>
      <c r="E685" s="15"/>
      <c r="F685" s="15"/>
      <c r="G685" s="104"/>
      <c r="H685" s="105"/>
      <c r="I685" s="104"/>
    </row>
    <row r="686" spans="1:9" ht="12.75">
      <c r="A686" s="12">
        <v>10.6</v>
      </c>
      <c r="B686" s="10" t="s">
        <v>499</v>
      </c>
      <c r="C686" s="13" t="s">
        <v>912</v>
      </c>
      <c r="D686" s="14">
        <v>86</v>
      </c>
      <c r="E686" s="15"/>
      <c r="F686" s="15">
        <f t="shared" si="13"/>
        <v>0</v>
      </c>
      <c r="G686" s="104"/>
      <c r="H686" s="105"/>
      <c r="I686" s="105"/>
    </row>
    <row r="687" spans="1:9" ht="12.75">
      <c r="A687" s="12"/>
      <c r="B687" s="10"/>
      <c r="C687" s="13"/>
      <c r="D687" s="14"/>
      <c r="E687" s="15"/>
      <c r="F687" s="15"/>
      <c r="G687" s="104"/>
      <c r="H687" s="105"/>
      <c r="I687" s="105"/>
    </row>
    <row r="688" spans="1:9" ht="12.75">
      <c r="A688" s="12">
        <v>10.7</v>
      </c>
      <c r="B688" s="10" t="s">
        <v>500</v>
      </c>
      <c r="C688" s="13" t="s">
        <v>912</v>
      </c>
      <c r="D688" s="14">
        <v>39</v>
      </c>
      <c r="E688" s="15"/>
      <c r="F688" s="15">
        <f t="shared" si="13"/>
        <v>0</v>
      </c>
      <c r="G688" s="104"/>
      <c r="H688" s="105"/>
      <c r="I688" s="104"/>
    </row>
    <row r="689" spans="1:9" ht="12.75">
      <c r="A689" s="12"/>
      <c r="B689" s="10"/>
      <c r="C689" s="13"/>
      <c r="D689" s="14"/>
      <c r="E689" s="15"/>
      <c r="F689" s="15"/>
      <c r="G689" s="104"/>
      <c r="H689" s="105"/>
      <c r="I689" s="104"/>
    </row>
    <row r="690" spans="1:9" ht="22.5">
      <c r="A690" s="12">
        <v>10.8</v>
      </c>
      <c r="B690" s="10" t="s">
        <v>501</v>
      </c>
      <c r="C690" s="13" t="s">
        <v>910</v>
      </c>
      <c r="D690" s="14">
        <v>150</v>
      </c>
      <c r="E690" s="15"/>
      <c r="F690" s="15">
        <f t="shared" si="13"/>
        <v>0</v>
      </c>
      <c r="G690" s="104"/>
      <c r="H690" s="105"/>
      <c r="I690" s="105"/>
    </row>
    <row r="691" spans="1:9" ht="12.75">
      <c r="A691" s="12"/>
      <c r="B691" s="10"/>
      <c r="C691" s="13"/>
      <c r="D691" s="14"/>
      <c r="E691" s="15"/>
      <c r="F691" s="15"/>
      <c r="G691" s="104"/>
      <c r="H691" s="105"/>
      <c r="I691" s="105"/>
    </row>
    <row r="692" spans="1:9" ht="22.5">
      <c r="A692" s="12">
        <v>10.9</v>
      </c>
      <c r="B692" s="10" t="s">
        <v>502</v>
      </c>
      <c r="C692" s="13" t="s">
        <v>910</v>
      </c>
      <c r="D692" s="14">
        <v>28</v>
      </c>
      <c r="E692" s="15"/>
      <c r="F692" s="15">
        <f t="shared" si="13"/>
        <v>0</v>
      </c>
      <c r="G692" s="104"/>
      <c r="H692" s="105"/>
      <c r="I692" s="104"/>
    </row>
    <row r="693" spans="1:9" ht="12.75">
      <c r="A693" s="12"/>
      <c r="B693" s="10"/>
      <c r="C693" s="13"/>
      <c r="D693" s="14"/>
      <c r="E693" s="15"/>
      <c r="F693" s="15"/>
      <c r="G693" s="104"/>
      <c r="H693" s="105"/>
      <c r="I693" s="104"/>
    </row>
    <row r="694" spans="1:9" ht="22.5">
      <c r="A694" s="16">
        <v>10.1</v>
      </c>
      <c r="B694" s="10" t="s">
        <v>503</v>
      </c>
      <c r="C694" s="13" t="s">
        <v>910</v>
      </c>
      <c r="D694" s="14">
        <v>5</v>
      </c>
      <c r="E694" s="15"/>
      <c r="F694" s="15">
        <f t="shared" si="13"/>
        <v>0</v>
      </c>
      <c r="G694" s="104"/>
      <c r="H694" s="105"/>
      <c r="I694" s="105"/>
    </row>
    <row r="695" spans="1:9" ht="12.75">
      <c r="A695" s="12"/>
      <c r="B695" s="10"/>
      <c r="C695" s="13"/>
      <c r="D695" s="14"/>
      <c r="E695" s="15"/>
      <c r="F695" s="15"/>
      <c r="G695" s="104"/>
      <c r="H695" s="105"/>
      <c r="I695" s="105"/>
    </row>
    <row r="696" spans="1:9" ht="22.5">
      <c r="A696" s="12">
        <v>10.11</v>
      </c>
      <c r="B696" s="10" t="s">
        <v>504</v>
      </c>
      <c r="C696" s="13" t="s">
        <v>910</v>
      </c>
      <c r="D696" s="14">
        <v>2</v>
      </c>
      <c r="E696" s="15"/>
      <c r="F696" s="15">
        <f t="shared" si="13"/>
        <v>0</v>
      </c>
      <c r="G696" s="104"/>
      <c r="H696" s="105"/>
      <c r="I696" s="104"/>
    </row>
    <row r="697" spans="1:9" ht="12.75">
      <c r="A697" s="12"/>
      <c r="B697" s="10"/>
      <c r="C697" s="13"/>
      <c r="D697" s="14"/>
      <c r="E697" s="15"/>
      <c r="F697" s="15"/>
      <c r="G697" s="104"/>
      <c r="H697" s="105"/>
      <c r="I697" s="104"/>
    </row>
    <row r="698" spans="1:9" ht="22.5">
      <c r="A698" s="16">
        <v>10.12</v>
      </c>
      <c r="B698" s="10" t="s">
        <v>505</v>
      </c>
      <c r="C698" s="13" t="s">
        <v>910</v>
      </c>
      <c r="D698" s="14">
        <v>12</v>
      </c>
      <c r="E698" s="15"/>
      <c r="F698" s="15">
        <f t="shared" si="13"/>
        <v>0</v>
      </c>
      <c r="G698" s="104"/>
      <c r="H698" s="105"/>
      <c r="I698" s="105"/>
    </row>
    <row r="699" spans="1:9" ht="12.75">
      <c r="A699" s="12"/>
      <c r="B699" s="10"/>
      <c r="C699" s="13"/>
      <c r="D699" s="14"/>
      <c r="E699" s="15"/>
      <c r="F699" s="15"/>
      <c r="G699" s="104"/>
      <c r="H699" s="105"/>
      <c r="I699" s="105"/>
    </row>
    <row r="700" spans="1:9" ht="22.5">
      <c r="A700" s="12">
        <v>10.13</v>
      </c>
      <c r="B700" s="10" t="s">
        <v>506</v>
      </c>
      <c r="C700" s="13" t="s">
        <v>910</v>
      </c>
      <c r="D700" s="14">
        <v>2</v>
      </c>
      <c r="E700" s="15"/>
      <c r="F700" s="15">
        <f t="shared" si="13"/>
        <v>0</v>
      </c>
      <c r="G700" s="104"/>
      <c r="H700" s="105"/>
      <c r="I700" s="104"/>
    </row>
    <row r="701" spans="1:9" ht="12.75">
      <c r="A701" s="12"/>
      <c r="B701" s="10"/>
      <c r="C701" s="13"/>
      <c r="D701" s="14"/>
      <c r="E701" s="15"/>
      <c r="F701" s="15"/>
      <c r="G701" s="104"/>
      <c r="H701" s="105"/>
      <c r="I701" s="104"/>
    </row>
    <row r="702" spans="1:9" ht="22.5">
      <c r="A702" s="16">
        <v>10.14</v>
      </c>
      <c r="B702" s="10" t="s">
        <v>507</v>
      </c>
      <c r="C702" s="13" t="s">
        <v>910</v>
      </c>
      <c r="D702" s="14">
        <v>4</v>
      </c>
      <c r="E702" s="15"/>
      <c r="F702" s="15">
        <f t="shared" si="13"/>
        <v>0</v>
      </c>
      <c r="G702" s="104"/>
      <c r="H702" s="105"/>
      <c r="I702" s="105"/>
    </row>
    <row r="703" spans="1:9" ht="12.75">
      <c r="A703" s="12"/>
      <c r="B703" s="10"/>
      <c r="C703" s="13"/>
      <c r="D703" s="14"/>
      <c r="E703" s="15"/>
      <c r="F703" s="15"/>
      <c r="G703" s="104"/>
      <c r="H703" s="105"/>
      <c r="I703" s="105"/>
    </row>
    <row r="704" spans="1:9" ht="12.75">
      <c r="A704" s="12">
        <v>10.15</v>
      </c>
      <c r="B704" s="34" t="s">
        <v>508</v>
      </c>
      <c r="C704" s="31" t="s">
        <v>910</v>
      </c>
      <c r="D704" s="32">
        <v>212</v>
      </c>
      <c r="E704" s="36"/>
      <c r="F704" s="15">
        <f t="shared" si="13"/>
        <v>0</v>
      </c>
      <c r="G704" s="104"/>
      <c r="H704" s="105"/>
      <c r="I704" s="104"/>
    </row>
    <row r="705" spans="1:9" ht="12.75">
      <c r="A705" s="12"/>
      <c r="B705" s="34"/>
      <c r="C705" s="31"/>
      <c r="D705" s="32"/>
      <c r="E705" s="36"/>
      <c r="F705" s="15"/>
      <c r="G705" s="104"/>
      <c r="H705" s="105"/>
      <c r="I705" s="104"/>
    </row>
    <row r="706" spans="1:9" ht="12.75">
      <c r="A706" s="16">
        <v>10.16</v>
      </c>
      <c r="B706" s="34" t="s">
        <v>509</v>
      </c>
      <c r="C706" s="31" t="s">
        <v>910</v>
      </c>
      <c r="D706" s="32">
        <v>56</v>
      </c>
      <c r="E706" s="36"/>
      <c r="F706" s="15">
        <f t="shared" si="13"/>
        <v>0</v>
      </c>
      <c r="G706" s="104"/>
      <c r="H706" s="105"/>
      <c r="I706" s="104"/>
    </row>
    <row r="707" spans="1:9" ht="12.75">
      <c r="A707" s="12"/>
      <c r="B707" s="34"/>
      <c r="C707" s="31"/>
      <c r="D707" s="32"/>
      <c r="E707" s="36"/>
      <c r="F707" s="15"/>
      <c r="G707" s="104"/>
      <c r="H707" s="105"/>
      <c r="I707" s="104"/>
    </row>
    <row r="708" spans="1:9" ht="12.75">
      <c r="A708" s="12">
        <v>10.17</v>
      </c>
      <c r="B708" s="34" t="s">
        <v>510</v>
      </c>
      <c r="C708" s="31" t="s">
        <v>910</v>
      </c>
      <c r="D708" s="32">
        <v>34</v>
      </c>
      <c r="E708" s="36"/>
      <c r="F708" s="15">
        <f t="shared" si="13"/>
        <v>0</v>
      </c>
      <c r="G708" s="104"/>
      <c r="H708" s="105"/>
      <c r="I708" s="104"/>
    </row>
    <row r="709" spans="1:9" ht="12.75">
      <c r="A709" s="12"/>
      <c r="B709" s="34"/>
      <c r="C709" s="31"/>
      <c r="D709" s="32"/>
      <c r="E709" s="36"/>
      <c r="F709" s="15"/>
      <c r="G709" s="104"/>
      <c r="H709" s="105"/>
      <c r="I709" s="104"/>
    </row>
    <row r="710" spans="1:9" ht="12.75">
      <c r="A710" s="16">
        <v>10.18</v>
      </c>
      <c r="B710" s="34" t="s">
        <v>511</v>
      </c>
      <c r="C710" s="31" t="s">
        <v>910</v>
      </c>
      <c r="D710" s="32">
        <v>2</v>
      </c>
      <c r="E710" s="36"/>
      <c r="F710" s="15">
        <f t="shared" si="13"/>
        <v>0</v>
      </c>
      <c r="G710" s="104"/>
      <c r="H710" s="105"/>
      <c r="I710" s="104"/>
    </row>
    <row r="711" spans="1:9" ht="12.75">
      <c r="A711" s="12"/>
      <c r="B711" s="34"/>
      <c r="C711" s="31"/>
      <c r="D711" s="32"/>
      <c r="E711" s="36"/>
      <c r="F711" s="15"/>
      <c r="G711" s="104"/>
      <c r="H711" s="105"/>
      <c r="I711" s="104"/>
    </row>
    <row r="712" spans="1:9" ht="12.75">
      <c r="A712" s="12">
        <v>10.19</v>
      </c>
      <c r="B712" s="34" t="s">
        <v>512</v>
      </c>
      <c r="C712" s="31" t="s">
        <v>910</v>
      </c>
      <c r="D712" s="32">
        <v>55</v>
      </c>
      <c r="E712" s="36"/>
      <c r="F712" s="15">
        <f t="shared" si="13"/>
        <v>0</v>
      </c>
      <c r="G712" s="104"/>
      <c r="H712" s="105"/>
      <c r="I712" s="104"/>
    </row>
    <row r="713" spans="1:9" ht="12.75">
      <c r="A713" s="12"/>
      <c r="B713" s="34"/>
      <c r="C713" s="31"/>
      <c r="D713" s="32"/>
      <c r="E713" s="36"/>
      <c r="F713" s="15"/>
      <c r="G713" s="104"/>
      <c r="H713" s="105"/>
      <c r="I713" s="104"/>
    </row>
    <row r="714" spans="1:9" ht="12.75">
      <c r="A714" s="16">
        <v>10.2</v>
      </c>
      <c r="B714" s="34" t="s">
        <v>513</v>
      </c>
      <c r="C714" s="31" t="s">
        <v>910</v>
      </c>
      <c r="D714" s="32">
        <v>2</v>
      </c>
      <c r="E714" s="36"/>
      <c r="F714" s="15">
        <f t="shared" si="13"/>
        <v>0</v>
      </c>
      <c r="G714" s="104"/>
      <c r="H714" s="105"/>
      <c r="I714" s="104"/>
    </row>
    <row r="715" spans="1:9" ht="12.75">
      <c r="A715" s="12"/>
      <c r="B715" s="34"/>
      <c r="C715" s="31"/>
      <c r="D715" s="32"/>
      <c r="E715" s="36"/>
      <c r="F715" s="15"/>
      <c r="G715" s="104"/>
      <c r="H715" s="105"/>
      <c r="I715" s="104"/>
    </row>
    <row r="716" spans="1:9" ht="12.75">
      <c r="A716" s="12">
        <v>10.21</v>
      </c>
      <c r="B716" s="34" t="s">
        <v>514</v>
      </c>
      <c r="C716" s="31" t="s">
        <v>910</v>
      </c>
      <c r="D716" s="32">
        <v>76</v>
      </c>
      <c r="E716" s="36"/>
      <c r="F716" s="15">
        <f t="shared" si="13"/>
        <v>0</v>
      </c>
      <c r="G716" s="104"/>
      <c r="H716" s="105"/>
      <c r="I716" s="104"/>
    </row>
    <row r="717" spans="1:9" ht="12.75">
      <c r="A717" s="12"/>
      <c r="B717" s="34"/>
      <c r="C717" s="31"/>
      <c r="D717" s="32"/>
      <c r="E717" s="36"/>
      <c r="F717" s="15"/>
      <c r="G717" s="104"/>
      <c r="H717" s="105"/>
      <c r="I717" s="104"/>
    </row>
    <row r="718" spans="1:9" ht="12.75">
      <c r="A718" s="16">
        <v>10.22</v>
      </c>
      <c r="B718" s="34" t="s">
        <v>515</v>
      </c>
      <c r="C718" s="31" t="s">
        <v>910</v>
      </c>
      <c r="D718" s="32">
        <v>15</v>
      </c>
      <c r="E718" s="36"/>
      <c r="F718" s="15">
        <f t="shared" si="13"/>
        <v>0</v>
      </c>
      <c r="G718" s="104"/>
      <c r="H718" s="105"/>
      <c r="I718" s="104"/>
    </row>
    <row r="719" spans="1:9" ht="12.75">
      <c r="A719" s="12"/>
      <c r="B719" s="34"/>
      <c r="C719" s="31"/>
      <c r="D719" s="32"/>
      <c r="E719" s="36"/>
      <c r="F719" s="15"/>
      <c r="G719" s="104"/>
      <c r="H719" s="105"/>
      <c r="I719" s="104"/>
    </row>
    <row r="720" spans="1:9" ht="12.75">
      <c r="A720" s="12">
        <v>10.23</v>
      </c>
      <c r="B720" s="34" t="s">
        <v>516</v>
      </c>
      <c r="C720" s="31" t="s">
        <v>910</v>
      </c>
      <c r="D720" s="32">
        <v>12</v>
      </c>
      <c r="E720" s="36"/>
      <c r="F720" s="15">
        <f t="shared" si="13"/>
        <v>0</v>
      </c>
      <c r="G720" s="104"/>
      <c r="H720" s="105"/>
      <c r="I720" s="104"/>
    </row>
    <row r="721" spans="1:9" ht="12.75">
      <c r="A721" s="12"/>
      <c r="B721" s="34"/>
      <c r="C721" s="31"/>
      <c r="D721" s="32"/>
      <c r="E721" s="36"/>
      <c r="F721" s="15"/>
      <c r="G721" s="104"/>
      <c r="H721" s="105"/>
      <c r="I721" s="104"/>
    </row>
    <row r="722" spans="1:9" ht="22.5">
      <c r="A722" s="16">
        <v>10.24</v>
      </c>
      <c r="B722" s="34" t="s">
        <v>517</v>
      </c>
      <c r="C722" s="31" t="s">
        <v>912</v>
      </c>
      <c r="D722" s="32">
        <v>70</v>
      </c>
      <c r="E722" s="36"/>
      <c r="F722" s="15">
        <f t="shared" si="13"/>
        <v>0</v>
      </c>
      <c r="G722" s="104"/>
      <c r="H722" s="105"/>
      <c r="I722" s="104"/>
    </row>
    <row r="723" spans="1:9" ht="12.75">
      <c r="A723" s="12"/>
      <c r="B723" s="34"/>
      <c r="C723" s="31"/>
      <c r="D723" s="32"/>
      <c r="E723" s="36"/>
      <c r="F723" s="15"/>
      <c r="G723" s="104"/>
      <c r="H723" s="105"/>
      <c r="I723" s="104"/>
    </row>
    <row r="724" spans="1:9" ht="22.5">
      <c r="A724" s="12">
        <v>10.25</v>
      </c>
      <c r="B724" s="34" t="s">
        <v>518</v>
      </c>
      <c r="C724" s="31" t="s">
        <v>912</v>
      </c>
      <c r="D724" s="32">
        <v>7</v>
      </c>
      <c r="E724" s="36"/>
      <c r="F724" s="15">
        <f t="shared" si="13"/>
        <v>0</v>
      </c>
      <c r="G724" s="104"/>
      <c r="H724" s="105"/>
      <c r="I724" s="104"/>
    </row>
    <row r="725" spans="1:9" ht="12.75">
      <c r="A725" s="12"/>
      <c r="B725" s="34"/>
      <c r="C725" s="31"/>
      <c r="D725" s="32"/>
      <c r="E725" s="36"/>
      <c r="F725" s="15"/>
      <c r="G725" s="104"/>
      <c r="H725" s="105"/>
      <c r="I725" s="104"/>
    </row>
    <row r="726" spans="1:9" ht="22.5">
      <c r="A726" s="16">
        <v>10.26</v>
      </c>
      <c r="B726" s="34" t="s">
        <v>519</v>
      </c>
      <c r="C726" s="31" t="s">
        <v>912</v>
      </c>
      <c r="D726" s="32">
        <v>4</v>
      </c>
      <c r="E726" s="36"/>
      <c r="F726" s="15">
        <f t="shared" si="13"/>
        <v>0</v>
      </c>
      <c r="G726" s="104"/>
      <c r="H726" s="105"/>
      <c r="I726" s="104"/>
    </row>
    <row r="727" spans="1:9" ht="12.75">
      <c r="A727" s="12"/>
      <c r="B727" s="34"/>
      <c r="C727" s="31"/>
      <c r="D727" s="32"/>
      <c r="E727" s="36"/>
      <c r="F727" s="15"/>
      <c r="G727" s="104"/>
      <c r="H727" s="105"/>
      <c r="I727" s="104"/>
    </row>
    <row r="728" spans="1:9" ht="22.5">
      <c r="A728" s="12">
        <v>10.27</v>
      </c>
      <c r="B728" s="34" t="s">
        <v>520</v>
      </c>
      <c r="C728" s="31" t="s">
        <v>912</v>
      </c>
      <c r="D728" s="32">
        <v>6</v>
      </c>
      <c r="E728" s="36"/>
      <c r="F728" s="15">
        <f t="shared" si="13"/>
        <v>0</v>
      </c>
      <c r="G728" s="104"/>
      <c r="H728" s="105"/>
      <c r="I728" s="104"/>
    </row>
    <row r="729" spans="1:9" ht="12.75">
      <c r="A729" s="12"/>
      <c r="B729" s="34"/>
      <c r="C729" s="31"/>
      <c r="D729" s="32"/>
      <c r="E729" s="36"/>
      <c r="F729" s="15"/>
      <c r="G729" s="104"/>
      <c r="H729" s="105"/>
      <c r="I729" s="104"/>
    </row>
    <row r="730" spans="1:9" ht="22.5">
      <c r="A730" s="16">
        <v>10.28</v>
      </c>
      <c r="B730" s="34" t="s">
        <v>521</v>
      </c>
      <c r="C730" s="31" t="s">
        <v>912</v>
      </c>
      <c r="D730" s="32">
        <v>6</v>
      </c>
      <c r="E730" s="36"/>
      <c r="F730" s="15">
        <f t="shared" si="13"/>
        <v>0</v>
      </c>
      <c r="G730" s="104"/>
      <c r="H730" s="105"/>
      <c r="I730" s="104"/>
    </row>
    <row r="731" spans="1:9" ht="12.75">
      <c r="A731" s="12"/>
      <c r="B731" s="34"/>
      <c r="C731" s="31"/>
      <c r="D731" s="32"/>
      <c r="E731" s="36"/>
      <c r="F731" s="15"/>
      <c r="G731" s="104"/>
      <c r="H731" s="105"/>
      <c r="I731" s="104"/>
    </row>
    <row r="732" spans="1:9" ht="22.5">
      <c r="A732" s="12">
        <v>10.29</v>
      </c>
      <c r="B732" s="34" t="s">
        <v>522</v>
      </c>
      <c r="C732" s="31" t="s">
        <v>912</v>
      </c>
      <c r="D732" s="32">
        <v>2</v>
      </c>
      <c r="E732" s="36"/>
      <c r="F732" s="15">
        <f t="shared" si="13"/>
        <v>0</v>
      </c>
      <c r="G732" s="104"/>
      <c r="H732" s="105"/>
      <c r="I732" s="104"/>
    </row>
    <row r="733" spans="1:9" ht="12.75">
      <c r="A733" s="12"/>
      <c r="B733" s="34"/>
      <c r="C733" s="31"/>
      <c r="D733" s="32"/>
      <c r="E733" s="36"/>
      <c r="F733" s="15"/>
      <c r="G733" s="104"/>
      <c r="H733" s="105"/>
      <c r="I733" s="104"/>
    </row>
    <row r="734" spans="1:9" ht="12.75">
      <c r="A734" s="16">
        <v>10.3</v>
      </c>
      <c r="B734" s="34" t="s">
        <v>90</v>
      </c>
      <c r="C734" s="31" t="s">
        <v>910</v>
      </c>
      <c r="D734" s="32">
        <v>410</v>
      </c>
      <c r="E734" s="36"/>
      <c r="F734" s="15">
        <f t="shared" si="13"/>
        <v>0</v>
      </c>
      <c r="G734" s="104"/>
      <c r="H734" s="105"/>
      <c r="I734" s="104"/>
    </row>
    <row r="735" spans="1:9" ht="12.75">
      <c r="A735" s="12"/>
      <c r="B735" s="34"/>
      <c r="C735" s="31"/>
      <c r="D735" s="32"/>
      <c r="E735" s="36"/>
      <c r="F735" s="15"/>
      <c r="G735" s="104"/>
      <c r="H735" s="105"/>
      <c r="I735" s="104"/>
    </row>
    <row r="736" spans="1:9" ht="12.75">
      <c r="A736" s="12">
        <v>10.31</v>
      </c>
      <c r="B736" s="34" t="s">
        <v>91</v>
      </c>
      <c r="C736" s="31" t="s">
        <v>910</v>
      </c>
      <c r="D736" s="32">
        <v>12</v>
      </c>
      <c r="E736" s="36"/>
      <c r="F736" s="15">
        <f t="shared" si="13"/>
        <v>0</v>
      </c>
      <c r="G736" s="104"/>
      <c r="H736" s="105"/>
      <c r="I736" s="104"/>
    </row>
    <row r="737" spans="1:9" ht="12.75">
      <c r="A737" s="12"/>
      <c r="B737" s="34"/>
      <c r="C737" s="31"/>
      <c r="D737" s="32"/>
      <c r="E737" s="36"/>
      <c r="F737" s="15"/>
      <c r="G737" s="104"/>
      <c r="H737" s="105"/>
      <c r="I737" s="104"/>
    </row>
    <row r="738" spans="1:9" ht="12.75">
      <c r="A738" s="16">
        <v>10.32</v>
      </c>
      <c r="B738" s="34" t="s">
        <v>92</v>
      </c>
      <c r="C738" s="31" t="s">
        <v>910</v>
      </c>
      <c r="D738" s="32">
        <v>16</v>
      </c>
      <c r="E738" s="36"/>
      <c r="F738" s="15">
        <f t="shared" si="13"/>
        <v>0</v>
      </c>
      <c r="G738" s="104"/>
      <c r="H738" s="105"/>
      <c r="I738" s="104"/>
    </row>
    <row r="739" spans="1:9" ht="12.75">
      <c r="A739" s="12"/>
      <c r="B739" s="34"/>
      <c r="C739" s="31"/>
      <c r="D739" s="32"/>
      <c r="E739" s="36"/>
      <c r="F739" s="15"/>
      <c r="G739" s="104"/>
      <c r="H739" s="105"/>
      <c r="I739" s="104"/>
    </row>
    <row r="740" spans="1:9" ht="12.75">
      <c r="A740" s="12">
        <v>10.33</v>
      </c>
      <c r="B740" s="34" t="s">
        <v>92</v>
      </c>
      <c r="C740" s="31" t="s">
        <v>910</v>
      </c>
      <c r="D740" s="32">
        <v>10</v>
      </c>
      <c r="E740" s="36"/>
      <c r="F740" s="15">
        <f aca="true" t="shared" si="14" ref="F740:F778">D740*E740</f>
        <v>0</v>
      </c>
      <c r="G740" s="104"/>
      <c r="H740" s="105"/>
      <c r="I740" s="104"/>
    </row>
    <row r="741" spans="1:9" ht="12.75">
      <c r="A741" s="12"/>
      <c r="B741" s="34"/>
      <c r="C741" s="31"/>
      <c r="D741" s="32"/>
      <c r="E741" s="36"/>
      <c r="F741" s="15"/>
      <c r="G741" s="104"/>
      <c r="H741" s="105"/>
      <c r="I741" s="104"/>
    </row>
    <row r="742" spans="1:9" ht="12.75">
      <c r="A742" s="16">
        <v>10.34</v>
      </c>
      <c r="B742" s="34" t="s">
        <v>93</v>
      </c>
      <c r="C742" s="31" t="s">
        <v>910</v>
      </c>
      <c r="D742" s="32">
        <v>18</v>
      </c>
      <c r="E742" s="36"/>
      <c r="F742" s="15">
        <f t="shared" si="14"/>
        <v>0</v>
      </c>
      <c r="G742" s="104"/>
      <c r="H742" s="105"/>
      <c r="I742" s="104"/>
    </row>
    <row r="743" spans="1:9" ht="12.75">
      <c r="A743" s="12"/>
      <c r="B743" s="34"/>
      <c r="C743" s="31"/>
      <c r="D743" s="32"/>
      <c r="E743" s="36"/>
      <c r="F743" s="15"/>
      <c r="G743" s="104"/>
      <c r="H743" s="105"/>
      <c r="I743" s="104"/>
    </row>
    <row r="744" spans="1:9" ht="12.75">
      <c r="A744" s="12">
        <v>10.35</v>
      </c>
      <c r="B744" s="34" t="s">
        <v>94</v>
      </c>
      <c r="C744" s="31" t="s">
        <v>910</v>
      </c>
      <c r="D744" s="32">
        <v>12</v>
      </c>
      <c r="E744" s="36"/>
      <c r="F744" s="15">
        <f t="shared" si="14"/>
        <v>0</v>
      </c>
      <c r="G744" s="104"/>
      <c r="H744" s="105"/>
      <c r="I744" s="104"/>
    </row>
    <row r="745" spans="1:9" ht="12.75">
      <c r="A745" s="12"/>
      <c r="B745" s="34"/>
      <c r="C745" s="31"/>
      <c r="D745" s="32"/>
      <c r="E745" s="36"/>
      <c r="F745" s="15"/>
      <c r="G745" s="104"/>
      <c r="H745" s="105"/>
      <c r="I745" s="104"/>
    </row>
    <row r="746" spans="1:9" ht="12.75">
      <c r="A746" s="16">
        <v>10.36</v>
      </c>
      <c r="B746" s="34" t="s">
        <v>95</v>
      </c>
      <c r="C746" s="31" t="s">
        <v>910</v>
      </c>
      <c r="D746" s="32">
        <v>10</v>
      </c>
      <c r="E746" s="36"/>
      <c r="F746" s="15">
        <f t="shared" si="14"/>
        <v>0</v>
      </c>
      <c r="G746" s="104"/>
      <c r="H746" s="105"/>
      <c r="I746" s="104"/>
    </row>
    <row r="747" spans="1:9" ht="12.75">
      <c r="A747" s="12"/>
      <c r="B747" s="34"/>
      <c r="C747" s="31"/>
      <c r="D747" s="32"/>
      <c r="E747" s="36"/>
      <c r="F747" s="15"/>
      <c r="G747" s="104"/>
      <c r="H747" s="105"/>
      <c r="I747" s="104"/>
    </row>
    <row r="748" spans="1:9" ht="12.75">
      <c r="A748" s="12">
        <v>10.37</v>
      </c>
      <c r="B748" s="34" t="s">
        <v>728</v>
      </c>
      <c r="C748" s="31" t="s">
        <v>910</v>
      </c>
      <c r="D748" s="32">
        <v>700</v>
      </c>
      <c r="E748" s="36"/>
      <c r="F748" s="15">
        <f t="shared" si="14"/>
        <v>0</v>
      </c>
      <c r="G748" s="104"/>
      <c r="H748" s="105"/>
      <c r="I748" s="104"/>
    </row>
    <row r="749" spans="1:9" ht="12.75">
      <c r="A749" s="12"/>
      <c r="B749" s="34"/>
      <c r="C749" s="31"/>
      <c r="D749" s="32"/>
      <c r="E749" s="36"/>
      <c r="F749" s="15"/>
      <c r="G749" s="104"/>
      <c r="H749" s="105"/>
      <c r="I749" s="104"/>
    </row>
    <row r="750" spans="1:9" ht="22.5" customHeight="1">
      <c r="A750" s="16">
        <v>10.38</v>
      </c>
      <c r="B750" s="34" t="s">
        <v>96</v>
      </c>
      <c r="C750" s="31" t="s">
        <v>729</v>
      </c>
      <c r="D750" s="32">
        <v>8</v>
      </c>
      <c r="E750" s="36"/>
      <c r="F750" s="15">
        <f t="shared" si="14"/>
        <v>0</v>
      </c>
      <c r="G750" s="104"/>
      <c r="H750" s="105"/>
      <c r="I750" s="104"/>
    </row>
    <row r="751" spans="1:9" ht="12.75">
      <c r="A751" s="12"/>
      <c r="B751" s="34"/>
      <c r="C751" s="31"/>
      <c r="D751" s="32"/>
      <c r="E751" s="36"/>
      <c r="F751" s="15"/>
      <c r="G751" s="104"/>
      <c r="H751" s="105"/>
      <c r="I751" s="104"/>
    </row>
    <row r="752" spans="1:9" ht="22.5" customHeight="1">
      <c r="A752" s="12">
        <v>10.39</v>
      </c>
      <c r="B752" s="34" t="s">
        <v>97</v>
      </c>
      <c r="C752" s="31" t="s">
        <v>729</v>
      </c>
      <c r="D752" s="32">
        <v>6</v>
      </c>
      <c r="E752" s="36"/>
      <c r="F752" s="15">
        <f t="shared" si="14"/>
        <v>0</v>
      </c>
      <c r="G752" s="104"/>
      <c r="H752" s="105"/>
      <c r="I752" s="104"/>
    </row>
    <row r="753" spans="1:9" ht="12.75">
      <c r="A753" s="12"/>
      <c r="B753" s="34"/>
      <c r="C753" s="31"/>
      <c r="D753" s="32"/>
      <c r="E753" s="36"/>
      <c r="F753" s="15"/>
      <c r="G753" s="104"/>
      <c r="H753" s="105"/>
      <c r="I753" s="104"/>
    </row>
    <row r="754" spans="1:9" ht="22.5">
      <c r="A754" s="16">
        <v>10.4</v>
      </c>
      <c r="B754" s="34" t="s">
        <v>730</v>
      </c>
      <c r="C754" s="31" t="s">
        <v>910</v>
      </c>
      <c r="D754" s="32">
        <v>3</v>
      </c>
      <c r="E754" s="36"/>
      <c r="F754" s="15">
        <f t="shared" si="14"/>
        <v>0</v>
      </c>
      <c r="G754" s="104"/>
      <c r="H754" s="105"/>
      <c r="I754" s="104"/>
    </row>
    <row r="755" spans="1:9" ht="12.75">
      <c r="A755" s="12"/>
      <c r="B755" s="34"/>
      <c r="C755" s="31"/>
      <c r="D755" s="32"/>
      <c r="E755" s="36"/>
      <c r="F755" s="15"/>
      <c r="G755" s="104"/>
      <c r="H755" s="105"/>
      <c r="I755" s="104"/>
    </row>
    <row r="756" spans="1:9" ht="22.5">
      <c r="A756" s="12">
        <v>10.41</v>
      </c>
      <c r="B756" s="34" t="s">
        <v>731</v>
      </c>
      <c r="C756" s="31"/>
      <c r="D756" s="32">
        <v>3</v>
      </c>
      <c r="E756" s="36"/>
      <c r="F756" s="15">
        <f t="shared" si="14"/>
        <v>0</v>
      </c>
      <c r="G756" s="104"/>
      <c r="H756" s="105"/>
      <c r="I756" s="104"/>
    </row>
    <row r="757" spans="1:9" ht="12.75">
      <c r="A757" s="12"/>
      <c r="B757" s="34"/>
      <c r="C757" s="31"/>
      <c r="D757" s="32"/>
      <c r="E757" s="36"/>
      <c r="F757" s="15"/>
      <c r="G757" s="104"/>
      <c r="H757" s="105"/>
      <c r="I757" s="104"/>
    </row>
    <row r="758" spans="1:9" ht="22.5">
      <c r="A758" s="16">
        <v>10.42</v>
      </c>
      <c r="B758" s="34" t="s">
        <v>732</v>
      </c>
      <c r="C758" s="31" t="s">
        <v>910</v>
      </c>
      <c r="D758" s="32">
        <v>2</v>
      </c>
      <c r="E758" s="36"/>
      <c r="F758" s="15">
        <f t="shared" si="14"/>
        <v>0</v>
      </c>
      <c r="G758" s="104"/>
      <c r="H758" s="105"/>
      <c r="I758" s="104"/>
    </row>
    <row r="759" spans="1:9" ht="12.75">
      <c r="A759" s="12"/>
      <c r="B759" s="34"/>
      <c r="C759" s="31"/>
      <c r="D759" s="32"/>
      <c r="E759" s="36"/>
      <c r="F759" s="15"/>
      <c r="G759" s="104"/>
      <c r="H759" s="105"/>
      <c r="I759" s="104"/>
    </row>
    <row r="760" spans="1:9" ht="22.5">
      <c r="A760" s="12">
        <v>10.43</v>
      </c>
      <c r="B760" s="34" t="s">
        <v>733</v>
      </c>
      <c r="C760" s="31" t="s">
        <v>910</v>
      </c>
      <c r="D760" s="32">
        <v>2</v>
      </c>
      <c r="E760" s="36"/>
      <c r="F760" s="15">
        <f t="shared" si="14"/>
        <v>0</v>
      </c>
      <c r="G760" s="104"/>
      <c r="H760" s="105"/>
      <c r="I760" s="104"/>
    </row>
    <row r="761" spans="1:9" ht="12.75">
      <c r="A761" s="12"/>
      <c r="B761" s="34"/>
      <c r="C761" s="31"/>
      <c r="D761" s="32"/>
      <c r="E761" s="36"/>
      <c r="F761" s="15"/>
      <c r="G761" s="104"/>
      <c r="H761" s="105"/>
      <c r="I761" s="104"/>
    </row>
    <row r="762" spans="1:9" ht="12.75" customHeight="1">
      <c r="A762" s="16">
        <v>10.44</v>
      </c>
      <c r="B762" s="34" t="s">
        <v>734</v>
      </c>
      <c r="C762" s="31" t="s">
        <v>910</v>
      </c>
      <c r="D762" s="32">
        <v>3</v>
      </c>
      <c r="E762" s="36"/>
      <c r="F762" s="15">
        <f t="shared" si="14"/>
        <v>0</v>
      </c>
      <c r="G762" s="104"/>
      <c r="H762" s="105"/>
      <c r="I762" s="104"/>
    </row>
    <row r="763" spans="1:9" ht="12.75">
      <c r="A763" s="12"/>
      <c r="B763" s="34"/>
      <c r="C763" s="31"/>
      <c r="D763" s="32"/>
      <c r="E763" s="36"/>
      <c r="F763" s="15"/>
      <c r="G763" s="104"/>
      <c r="H763" s="105"/>
      <c r="I763" s="104"/>
    </row>
    <row r="764" spans="1:9" ht="12.75" customHeight="1">
      <c r="A764" s="12">
        <v>10.45</v>
      </c>
      <c r="B764" s="34" t="s">
        <v>734</v>
      </c>
      <c r="C764" s="31"/>
      <c r="D764" s="32">
        <v>3</v>
      </c>
      <c r="E764" s="36"/>
      <c r="F764" s="15">
        <f t="shared" si="14"/>
        <v>0</v>
      </c>
      <c r="G764" s="104"/>
      <c r="H764" s="105"/>
      <c r="I764" s="104"/>
    </row>
    <row r="765" spans="1:9" ht="12.75">
      <c r="A765" s="12"/>
      <c r="B765" s="34"/>
      <c r="C765" s="31"/>
      <c r="D765" s="32"/>
      <c r="E765" s="36"/>
      <c r="F765" s="15"/>
      <c r="G765" s="104"/>
      <c r="H765" s="105"/>
      <c r="I765" s="104"/>
    </row>
    <row r="766" spans="1:9" ht="22.5">
      <c r="A766" s="16">
        <v>10.46</v>
      </c>
      <c r="B766" s="34" t="s">
        <v>735</v>
      </c>
      <c r="C766" s="31" t="s">
        <v>910</v>
      </c>
      <c r="D766" s="32">
        <v>3</v>
      </c>
      <c r="E766" s="36"/>
      <c r="F766" s="15">
        <f t="shared" si="14"/>
        <v>0</v>
      </c>
      <c r="G766" s="104"/>
      <c r="H766" s="105"/>
      <c r="I766" s="104"/>
    </row>
    <row r="767" spans="1:9" ht="12.75">
      <c r="A767" s="12"/>
      <c r="B767" s="34"/>
      <c r="C767" s="31"/>
      <c r="D767" s="32"/>
      <c r="E767" s="36"/>
      <c r="F767" s="15"/>
      <c r="G767" s="104"/>
      <c r="H767" s="105"/>
      <c r="I767" s="104"/>
    </row>
    <row r="768" spans="1:9" ht="22.5">
      <c r="A768" s="12">
        <v>10.47</v>
      </c>
      <c r="B768" s="34" t="s">
        <v>736</v>
      </c>
      <c r="C768" s="31" t="s">
        <v>910</v>
      </c>
      <c r="D768" s="32">
        <v>2</v>
      </c>
      <c r="E768" s="36"/>
      <c r="F768" s="15">
        <f t="shared" si="14"/>
        <v>0</v>
      </c>
      <c r="G768" s="104"/>
      <c r="H768" s="105"/>
      <c r="I768" s="104"/>
    </row>
    <row r="769" spans="1:9" ht="12.75">
      <c r="A769" s="12"/>
      <c r="B769" s="34"/>
      <c r="C769" s="31"/>
      <c r="D769" s="32"/>
      <c r="E769" s="36"/>
      <c r="F769" s="15"/>
      <c r="G769" s="104"/>
      <c r="H769" s="105"/>
      <c r="I769" s="104"/>
    </row>
    <row r="770" spans="1:9" ht="22.5">
      <c r="A770" s="16">
        <v>10.48</v>
      </c>
      <c r="B770" s="34" t="s">
        <v>737</v>
      </c>
      <c r="C770" s="31" t="s">
        <v>910</v>
      </c>
      <c r="D770" s="32">
        <v>1</v>
      </c>
      <c r="E770" s="36"/>
      <c r="F770" s="15">
        <f t="shared" si="14"/>
        <v>0</v>
      </c>
      <c r="G770" s="104"/>
      <c r="H770" s="105"/>
      <c r="I770" s="104"/>
    </row>
    <row r="771" spans="1:9" ht="12.75">
      <c r="A771" s="12"/>
      <c r="B771" s="34"/>
      <c r="C771" s="31"/>
      <c r="D771" s="32"/>
      <c r="E771" s="36"/>
      <c r="F771" s="15"/>
      <c r="G771" s="104"/>
      <c r="H771" s="105"/>
      <c r="I771" s="104"/>
    </row>
    <row r="772" spans="1:9" ht="12.75">
      <c r="A772" s="12">
        <v>10.49</v>
      </c>
      <c r="B772" s="34" t="s">
        <v>98</v>
      </c>
      <c r="C772" s="31" t="s">
        <v>912</v>
      </c>
      <c r="D772" s="32">
        <v>48</v>
      </c>
      <c r="E772" s="36"/>
      <c r="F772" s="15">
        <f t="shared" si="14"/>
        <v>0</v>
      </c>
      <c r="G772" s="104"/>
      <c r="H772" s="105"/>
      <c r="I772" s="104"/>
    </row>
    <row r="773" spans="1:9" ht="12.75">
      <c r="A773" s="12"/>
      <c r="B773" s="34"/>
      <c r="C773" s="31"/>
      <c r="D773" s="32"/>
      <c r="E773" s="36"/>
      <c r="F773" s="15"/>
      <c r="G773" s="104"/>
      <c r="H773" s="105"/>
      <c r="I773" s="104"/>
    </row>
    <row r="774" spans="1:9" ht="12.75">
      <c r="A774" s="16">
        <v>10.5</v>
      </c>
      <c r="B774" s="34" t="s">
        <v>99</v>
      </c>
      <c r="C774" s="31" t="s">
        <v>910</v>
      </c>
      <c r="D774" s="32">
        <v>74</v>
      </c>
      <c r="E774" s="36"/>
      <c r="F774" s="15">
        <f t="shared" si="14"/>
        <v>0</v>
      </c>
      <c r="G774" s="104"/>
      <c r="H774" s="105"/>
      <c r="I774" s="104"/>
    </row>
    <row r="775" spans="1:9" ht="12.75">
      <c r="A775" s="12"/>
      <c r="B775" s="34"/>
      <c r="C775" s="31"/>
      <c r="D775" s="32"/>
      <c r="E775" s="36"/>
      <c r="F775" s="15"/>
      <c r="G775" s="104"/>
      <c r="H775" s="105"/>
      <c r="I775" s="104"/>
    </row>
    <row r="776" spans="1:9" ht="12.75">
      <c r="A776" s="12">
        <v>10.51</v>
      </c>
      <c r="B776" s="34" t="s">
        <v>100</v>
      </c>
      <c r="C776" s="31" t="s">
        <v>910</v>
      </c>
      <c r="D776" s="32">
        <v>2</v>
      </c>
      <c r="E776" s="36"/>
      <c r="F776" s="15">
        <f t="shared" si="14"/>
        <v>0</v>
      </c>
      <c r="G776" s="104"/>
      <c r="H776" s="105"/>
      <c r="I776" s="104"/>
    </row>
    <row r="777" spans="1:9" ht="12.75">
      <c r="A777" s="12"/>
      <c r="B777" s="34"/>
      <c r="C777" s="31"/>
      <c r="D777" s="32"/>
      <c r="E777" s="36"/>
      <c r="F777" s="15"/>
      <c r="G777" s="104"/>
      <c r="H777" s="105"/>
      <c r="I777" s="104"/>
    </row>
    <row r="778" spans="1:9" ht="12.75">
      <c r="A778" s="16">
        <v>10.52</v>
      </c>
      <c r="B778" s="34" t="s">
        <v>738</v>
      </c>
      <c r="C778" s="31" t="s">
        <v>910</v>
      </c>
      <c r="D778" s="32">
        <v>6</v>
      </c>
      <c r="E778" s="36"/>
      <c r="F778" s="15">
        <f t="shared" si="14"/>
        <v>0</v>
      </c>
      <c r="G778" s="104"/>
      <c r="H778" s="105"/>
      <c r="I778" s="104"/>
    </row>
    <row r="779" spans="1:9" ht="12.75">
      <c r="A779" s="12"/>
      <c r="B779" s="39"/>
      <c r="C779" s="31"/>
      <c r="D779" s="32"/>
      <c r="E779" s="89"/>
      <c r="F779" s="15"/>
      <c r="G779" s="104"/>
      <c r="H779" s="105"/>
      <c r="I779" s="104"/>
    </row>
    <row r="780" spans="1:9" ht="56.25">
      <c r="A780" s="12">
        <v>10.53</v>
      </c>
      <c r="B780" s="10" t="s">
        <v>101</v>
      </c>
      <c r="C780" s="13"/>
      <c r="D780" s="37"/>
      <c r="E780" s="38"/>
      <c r="F780" s="15"/>
      <c r="G780" s="104"/>
      <c r="H780" s="105"/>
      <c r="I780" s="104"/>
    </row>
    <row r="781" spans="1:9" ht="12.75">
      <c r="A781" s="12" t="s">
        <v>739</v>
      </c>
      <c r="B781" s="34" t="s">
        <v>740</v>
      </c>
      <c r="C781" s="31" t="s">
        <v>910</v>
      </c>
      <c r="D781" s="32">
        <v>192</v>
      </c>
      <c r="E781" s="36"/>
      <c r="F781" s="15">
        <f aca="true" t="shared" si="15" ref="F781:F812">D781*E781</f>
        <v>0</v>
      </c>
      <c r="G781" s="104"/>
      <c r="H781" s="105"/>
      <c r="I781" s="104"/>
    </row>
    <row r="782" spans="1:9" ht="12.75">
      <c r="A782" s="12" t="s">
        <v>741</v>
      </c>
      <c r="B782" s="34" t="s">
        <v>742</v>
      </c>
      <c r="C782" s="31" t="s">
        <v>910</v>
      </c>
      <c r="D782" s="32">
        <v>20</v>
      </c>
      <c r="E782" s="36"/>
      <c r="F782" s="15">
        <f t="shared" si="15"/>
        <v>0</v>
      </c>
      <c r="G782" s="104"/>
      <c r="H782" s="105"/>
      <c r="I782" s="104"/>
    </row>
    <row r="783" spans="1:9" ht="12.75">
      <c r="A783" s="12" t="s">
        <v>743</v>
      </c>
      <c r="B783" s="34" t="s">
        <v>744</v>
      </c>
      <c r="C783" s="31" t="s">
        <v>910</v>
      </c>
      <c r="D783" s="32">
        <v>5</v>
      </c>
      <c r="E783" s="36"/>
      <c r="F783" s="15">
        <f t="shared" si="15"/>
        <v>0</v>
      </c>
      <c r="G783" s="104"/>
      <c r="H783" s="105"/>
      <c r="I783" s="104"/>
    </row>
    <row r="784" spans="1:9" ht="12.75">
      <c r="A784" s="12" t="s">
        <v>745</v>
      </c>
      <c r="B784" s="34" t="s">
        <v>746</v>
      </c>
      <c r="C784" s="31" t="s">
        <v>910</v>
      </c>
      <c r="D784" s="32">
        <v>7</v>
      </c>
      <c r="E784" s="36"/>
      <c r="F784" s="15">
        <f t="shared" si="15"/>
        <v>0</v>
      </c>
      <c r="G784" s="104"/>
      <c r="H784" s="105"/>
      <c r="I784" s="104"/>
    </row>
    <row r="785" spans="1:9" ht="12.75">
      <c r="A785" s="12" t="s">
        <v>747</v>
      </c>
      <c r="B785" s="34" t="s">
        <v>748</v>
      </c>
      <c r="C785" s="31" t="s">
        <v>910</v>
      </c>
      <c r="D785" s="32">
        <v>2</v>
      </c>
      <c r="E785" s="36"/>
      <c r="F785" s="15">
        <f t="shared" si="15"/>
        <v>0</v>
      </c>
      <c r="G785" s="104"/>
      <c r="H785" s="105"/>
      <c r="I785" s="104"/>
    </row>
    <row r="786" spans="1:9" ht="12.75">
      <c r="A786" s="12" t="s">
        <v>749</v>
      </c>
      <c r="B786" s="34" t="s">
        <v>750</v>
      </c>
      <c r="C786" s="31" t="s">
        <v>910</v>
      </c>
      <c r="D786" s="32">
        <v>3</v>
      </c>
      <c r="E786" s="36"/>
      <c r="F786" s="15">
        <f t="shared" si="15"/>
        <v>0</v>
      </c>
      <c r="G786" s="104"/>
      <c r="H786" s="105"/>
      <c r="I786" s="104"/>
    </row>
    <row r="787" spans="1:9" ht="12.75">
      <c r="A787" s="12" t="s">
        <v>751</v>
      </c>
      <c r="B787" s="34" t="s">
        <v>752</v>
      </c>
      <c r="C787" s="31" t="s">
        <v>910</v>
      </c>
      <c r="D787" s="32">
        <v>231</v>
      </c>
      <c r="E787" s="36"/>
      <c r="F787" s="15">
        <f t="shared" si="15"/>
        <v>0</v>
      </c>
      <c r="G787" s="104"/>
      <c r="H787" s="105"/>
      <c r="I787" s="104"/>
    </row>
    <row r="788" spans="1:9" ht="12.75">
      <c r="A788" s="12" t="s">
        <v>753</v>
      </c>
      <c r="B788" s="34" t="s">
        <v>754</v>
      </c>
      <c r="C788" s="31" t="s">
        <v>910</v>
      </c>
      <c r="D788" s="32">
        <v>21</v>
      </c>
      <c r="E788" s="36"/>
      <c r="F788" s="15">
        <f t="shared" si="15"/>
        <v>0</v>
      </c>
      <c r="G788" s="104"/>
      <c r="H788" s="105"/>
      <c r="I788" s="104"/>
    </row>
    <row r="789" spans="1:9" ht="12.75">
      <c r="A789" s="12" t="s">
        <v>755</v>
      </c>
      <c r="B789" s="34" t="s">
        <v>756</v>
      </c>
      <c r="C789" s="31" t="s">
        <v>910</v>
      </c>
      <c r="D789" s="32">
        <v>7</v>
      </c>
      <c r="E789" s="36"/>
      <c r="F789" s="15">
        <f t="shared" si="15"/>
        <v>0</v>
      </c>
      <c r="G789" s="104"/>
      <c r="H789" s="105"/>
      <c r="I789" s="104"/>
    </row>
    <row r="790" spans="1:9" ht="12.75">
      <c r="A790" s="12" t="s">
        <v>757</v>
      </c>
      <c r="B790" s="34" t="s">
        <v>758</v>
      </c>
      <c r="C790" s="31" t="s">
        <v>910</v>
      </c>
      <c r="D790" s="32">
        <v>1</v>
      </c>
      <c r="E790" s="36"/>
      <c r="F790" s="15">
        <f t="shared" si="15"/>
        <v>0</v>
      </c>
      <c r="G790" s="104"/>
      <c r="H790" s="105"/>
      <c r="I790" s="104"/>
    </row>
    <row r="791" spans="1:9" ht="12.75">
      <c r="A791" s="12" t="s">
        <v>759</v>
      </c>
      <c r="B791" s="34" t="s">
        <v>760</v>
      </c>
      <c r="C791" s="31" t="s">
        <v>910</v>
      </c>
      <c r="D791" s="32">
        <v>11</v>
      </c>
      <c r="E791" s="36"/>
      <c r="F791" s="15">
        <f t="shared" si="15"/>
        <v>0</v>
      </c>
      <c r="G791" s="104"/>
      <c r="H791" s="105"/>
      <c r="I791" s="104"/>
    </row>
    <row r="792" spans="1:9" ht="12.75">
      <c r="A792" s="12" t="s">
        <v>761</v>
      </c>
      <c r="B792" s="34" t="s">
        <v>762</v>
      </c>
      <c r="C792" s="31" t="s">
        <v>910</v>
      </c>
      <c r="D792" s="32">
        <v>3</v>
      </c>
      <c r="E792" s="36"/>
      <c r="F792" s="15">
        <f t="shared" si="15"/>
        <v>0</v>
      </c>
      <c r="G792" s="104"/>
      <c r="H792" s="105"/>
      <c r="I792" s="104"/>
    </row>
    <row r="793" spans="1:9" ht="12.75">
      <c r="A793" s="12" t="s">
        <v>763</v>
      </c>
      <c r="B793" s="34" t="s">
        <v>764</v>
      </c>
      <c r="C793" s="31" t="s">
        <v>910</v>
      </c>
      <c r="D793" s="32">
        <v>4</v>
      </c>
      <c r="E793" s="36"/>
      <c r="F793" s="15">
        <f t="shared" si="15"/>
        <v>0</v>
      </c>
      <c r="G793" s="104"/>
      <c r="H793" s="105"/>
      <c r="I793" s="104"/>
    </row>
    <row r="794" spans="1:9" ht="12.75">
      <c r="A794" s="12" t="s">
        <v>765</v>
      </c>
      <c r="B794" s="34" t="s">
        <v>766</v>
      </c>
      <c r="C794" s="31" t="s">
        <v>910</v>
      </c>
      <c r="D794" s="32">
        <v>63</v>
      </c>
      <c r="E794" s="36"/>
      <c r="F794" s="15">
        <f t="shared" si="15"/>
        <v>0</v>
      </c>
      <c r="G794" s="104"/>
      <c r="H794" s="105"/>
      <c r="I794" s="104"/>
    </row>
    <row r="795" spans="1:9" ht="12.75">
      <c r="A795" s="12" t="s">
        <v>767</v>
      </c>
      <c r="B795" s="34" t="s">
        <v>768</v>
      </c>
      <c r="C795" s="31" t="s">
        <v>910</v>
      </c>
      <c r="D795" s="32">
        <v>198</v>
      </c>
      <c r="E795" s="36"/>
      <c r="F795" s="15">
        <f t="shared" si="15"/>
        <v>0</v>
      </c>
      <c r="G795" s="104"/>
      <c r="H795" s="105"/>
      <c r="I795" s="104"/>
    </row>
    <row r="796" spans="1:9" ht="12.75">
      <c r="A796" s="12" t="s">
        <v>769</v>
      </c>
      <c r="B796" s="34" t="s">
        <v>770</v>
      </c>
      <c r="C796" s="31" t="s">
        <v>910</v>
      </c>
      <c r="D796" s="32">
        <v>15</v>
      </c>
      <c r="E796" s="36"/>
      <c r="F796" s="15">
        <f t="shared" si="15"/>
        <v>0</v>
      </c>
      <c r="G796" s="104"/>
      <c r="H796" s="105"/>
      <c r="I796" s="104"/>
    </row>
    <row r="797" spans="1:9" ht="12.75">
      <c r="A797" s="12" t="s">
        <v>771</v>
      </c>
      <c r="B797" s="34" t="s">
        <v>772</v>
      </c>
      <c r="C797" s="31" t="s">
        <v>910</v>
      </c>
      <c r="D797" s="32">
        <v>32</v>
      </c>
      <c r="E797" s="36"/>
      <c r="F797" s="15">
        <f t="shared" si="15"/>
        <v>0</v>
      </c>
      <c r="G797" s="104"/>
      <c r="H797" s="105"/>
      <c r="I797" s="104"/>
    </row>
    <row r="798" spans="1:9" ht="12.75">
      <c r="A798" s="12" t="s">
        <v>773</v>
      </c>
      <c r="B798" s="34" t="s">
        <v>774</v>
      </c>
      <c r="C798" s="31" t="s">
        <v>910</v>
      </c>
      <c r="D798" s="32">
        <v>1</v>
      </c>
      <c r="E798" s="36"/>
      <c r="F798" s="15">
        <f t="shared" si="15"/>
        <v>0</v>
      </c>
      <c r="G798" s="104"/>
      <c r="H798" s="105"/>
      <c r="I798" s="104"/>
    </row>
    <row r="799" spans="1:9" ht="12.75">
      <c r="A799" s="12" t="s">
        <v>775</v>
      </c>
      <c r="B799" s="34" t="s">
        <v>776</v>
      </c>
      <c r="C799" s="31" t="s">
        <v>910</v>
      </c>
      <c r="D799" s="32">
        <v>9</v>
      </c>
      <c r="E799" s="36"/>
      <c r="F799" s="15">
        <f t="shared" si="15"/>
        <v>0</v>
      </c>
      <c r="G799" s="104"/>
      <c r="H799" s="105"/>
      <c r="I799" s="104"/>
    </row>
    <row r="800" spans="1:9" ht="12.75">
      <c r="A800" s="12" t="s">
        <v>777</v>
      </c>
      <c r="B800" s="34" t="s">
        <v>778</v>
      </c>
      <c r="C800" s="31" t="s">
        <v>910</v>
      </c>
      <c r="D800" s="32">
        <v>3</v>
      </c>
      <c r="E800" s="36"/>
      <c r="F800" s="15">
        <f t="shared" si="15"/>
        <v>0</v>
      </c>
      <c r="G800" s="104"/>
      <c r="H800" s="105"/>
      <c r="I800" s="104"/>
    </row>
    <row r="801" spans="1:9" ht="12.75">
      <c r="A801" s="12" t="s">
        <v>779</v>
      </c>
      <c r="B801" s="34" t="s">
        <v>780</v>
      </c>
      <c r="C801" s="31" t="s">
        <v>910</v>
      </c>
      <c r="D801" s="32">
        <v>2</v>
      </c>
      <c r="E801" s="36"/>
      <c r="F801" s="15">
        <f t="shared" si="15"/>
        <v>0</v>
      </c>
      <c r="G801" s="104"/>
      <c r="H801" s="105"/>
      <c r="I801" s="104"/>
    </row>
    <row r="802" spans="1:9" ht="12.75">
      <c r="A802" s="12" t="s">
        <v>781</v>
      </c>
      <c r="B802" s="34" t="s">
        <v>782</v>
      </c>
      <c r="C802" s="31" t="s">
        <v>910</v>
      </c>
      <c r="D802" s="32">
        <v>99</v>
      </c>
      <c r="E802" s="36"/>
      <c r="F802" s="15">
        <f t="shared" si="15"/>
        <v>0</v>
      </c>
      <c r="G802" s="104"/>
      <c r="H802" s="105"/>
      <c r="I802" s="104"/>
    </row>
    <row r="803" spans="1:9" ht="12.75">
      <c r="A803" s="12" t="s">
        <v>783</v>
      </c>
      <c r="B803" s="34" t="s">
        <v>784</v>
      </c>
      <c r="C803" s="31" t="s">
        <v>910</v>
      </c>
      <c r="D803" s="32">
        <v>295</v>
      </c>
      <c r="E803" s="36"/>
      <c r="F803" s="15">
        <f t="shared" si="15"/>
        <v>0</v>
      </c>
      <c r="G803" s="104"/>
      <c r="H803" s="105"/>
      <c r="I803" s="104"/>
    </row>
    <row r="804" spans="1:9" ht="12.75">
      <c r="A804" s="12" t="s">
        <v>785</v>
      </c>
      <c r="B804" s="34" t="s">
        <v>786</v>
      </c>
      <c r="C804" s="31" t="s">
        <v>910</v>
      </c>
      <c r="D804" s="32">
        <v>5</v>
      </c>
      <c r="E804" s="36"/>
      <c r="F804" s="15">
        <f t="shared" si="15"/>
        <v>0</v>
      </c>
      <c r="G804" s="104"/>
      <c r="H804" s="105"/>
      <c r="I804" s="104"/>
    </row>
    <row r="805" spans="1:9" ht="12.75">
      <c r="A805" s="12" t="s">
        <v>787</v>
      </c>
      <c r="B805" s="34" t="s">
        <v>788</v>
      </c>
      <c r="C805" s="31" t="s">
        <v>910</v>
      </c>
      <c r="D805" s="32">
        <v>296</v>
      </c>
      <c r="E805" s="36"/>
      <c r="F805" s="15">
        <f t="shared" si="15"/>
        <v>0</v>
      </c>
      <c r="G805" s="104"/>
      <c r="H805" s="105"/>
      <c r="I805" s="104"/>
    </row>
    <row r="806" spans="1:9" ht="12.75">
      <c r="A806" s="12" t="s">
        <v>789</v>
      </c>
      <c r="B806" s="34" t="s">
        <v>790</v>
      </c>
      <c r="C806" s="31" t="s">
        <v>910</v>
      </c>
      <c r="D806" s="32">
        <v>6</v>
      </c>
      <c r="E806" s="36"/>
      <c r="F806" s="15">
        <f t="shared" si="15"/>
        <v>0</v>
      </c>
      <c r="G806" s="104"/>
      <c r="H806" s="105"/>
      <c r="I806" s="104"/>
    </row>
    <row r="807" spans="1:9" ht="12.75">
      <c r="A807" s="12" t="s">
        <v>791</v>
      </c>
      <c r="B807" s="34" t="s">
        <v>792</v>
      </c>
      <c r="C807" s="31" t="s">
        <v>910</v>
      </c>
      <c r="D807" s="32">
        <v>6</v>
      </c>
      <c r="E807" s="36"/>
      <c r="F807" s="15">
        <f t="shared" si="15"/>
        <v>0</v>
      </c>
      <c r="G807" s="104"/>
      <c r="H807" s="105"/>
      <c r="I807" s="104"/>
    </row>
    <row r="808" spans="1:9" ht="12.75">
      <c r="A808" s="12" t="s">
        <v>793</v>
      </c>
      <c r="B808" s="34" t="s">
        <v>794</v>
      </c>
      <c r="C808" s="31" t="s">
        <v>910</v>
      </c>
      <c r="D808" s="32">
        <v>3</v>
      </c>
      <c r="E808" s="36"/>
      <c r="F808" s="15">
        <f t="shared" si="15"/>
        <v>0</v>
      </c>
      <c r="G808" s="104"/>
      <c r="H808" s="105"/>
      <c r="I808" s="104"/>
    </row>
    <row r="809" spans="1:9" ht="12.75">
      <c r="A809" s="12" t="s">
        <v>795</v>
      </c>
      <c r="B809" s="34" t="s">
        <v>796</v>
      </c>
      <c r="C809" s="31" t="s">
        <v>910</v>
      </c>
      <c r="D809" s="32">
        <v>19</v>
      </c>
      <c r="E809" s="36"/>
      <c r="F809" s="15">
        <f t="shared" si="15"/>
        <v>0</v>
      </c>
      <c r="G809" s="104"/>
      <c r="H809" s="105"/>
      <c r="I809" s="104"/>
    </row>
    <row r="810" spans="1:9" ht="12.75">
      <c r="A810" s="12" t="s">
        <v>797</v>
      </c>
      <c r="B810" s="34" t="s">
        <v>798</v>
      </c>
      <c r="C810" s="31" t="s">
        <v>910</v>
      </c>
      <c r="D810" s="32">
        <v>4</v>
      </c>
      <c r="E810" s="36"/>
      <c r="F810" s="15">
        <f t="shared" si="15"/>
        <v>0</v>
      </c>
      <c r="G810" s="104"/>
      <c r="H810" s="105"/>
      <c r="I810" s="104"/>
    </row>
    <row r="811" spans="1:9" ht="12.75">
      <c r="A811" s="12" t="s">
        <v>799</v>
      </c>
      <c r="B811" s="34" t="s">
        <v>800</v>
      </c>
      <c r="C811" s="31" t="s">
        <v>910</v>
      </c>
      <c r="D811" s="32">
        <v>4</v>
      </c>
      <c r="E811" s="36"/>
      <c r="F811" s="15">
        <f t="shared" si="15"/>
        <v>0</v>
      </c>
      <c r="G811" s="104"/>
      <c r="H811" s="105"/>
      <c r="I811" s="104"/>
    </row>
    <row r="812" spans="1:9" ht="12.75">
      <c r="A812" s="12" t="s">
        <v>801</v>
      </c>
      <c r="B812" s="34" t="s">
        <v>802</v>
      </c>
      <c r="C812" s="31" t="s">
        <v>910</v>
      </c>
      <c r="D812" s="32">
        <v>1</v>
      </c>
      <c r="E812" s="36"/>
      <c r="F812" s="15">
        <f t="shared" si="15"/>
        <v>0</v>
      </c>
      <c r="G812" s="104"/>
      <c r="H812" s="105"/>
      <c r="I812" s="104"/>
    </row>
    <row r="813" spans="1:9" ht="12.75">
      <c r="A813" s="12"/>
      <c r="B813" s="39"/>
      <c r="C813" s="31"/>
      <c r="D813" s="32"/>
      <c r="E813" s="89"/>
      <c r="F813" s="15"/>
      <c r="G813" s="104"/>
      <c r="H813" s="105"/>
      <c r="I813" s="104"/>
    </row>
    <row r="814" spans="1:9" ht="56.25">
      <c r="A814" s="12">
        <v>10.54</v>
      </c>
      <c r="B814" s="10" t="s">
        <v>1268</v>
      </c>
      <c r="C814" s="13"/>
      <c r="D814" s="37"/>
      <c r="E814" s="38"/>
      <c r="F814" s="15"/>
      <c r="G814" s="104"/>
      <c r="H814" s="105"/>
      <c r="I814" s="104"/>
    </row>
    <row r="815" spans="1:9" ht="22.5">
      <c r="A815" s="12" t="s">
        <v>803</v>
      </c>
      <c r="B815" s="34" t="s">
        <v>102</v>
      </c>
      <c r="C815" s="31" t="s">
        <v>912</v>
      </c>
      <c r="D815" s="32">
        <v>180</v>
      </c>
      <c r="E815" s="36"/>
      <c r="F815" s="15">
        <f aca="true" t="shared" si="16" ref="F815:F846">D815*E815</f>
        <v>0</v>
      </c>
      <c r="G815" s="104"/>
      <c r="H815" s="105"/>
      <c r="I815" s="104"/>
    </row>
    <row r="816" spans="1:9" ht="22.5">
      <c r="A816" s="12" t="s">
        <v>804</v>
      </c>
      <c r="B816" s="34" t="s">
        <v>103</v>
      </c>
      <c r="C816" s="31" t="s">
        <v>912</v>
      </c>
      <c r="D816" s="32">
        <v>800</v>
      </c>
      <c r="E816" s="36"/>
      <c r="F816" s="15">
        <f t="shared" si="16"/>
        <v>0</v>
      </c>
      <c r="G816" s="104"/>
      <c r="H816" s="105"/>
      <c r="I816" s="104"/>
    </row>
    <row r="817" spans="1:9" ht="22.5">
      <c r="A817" s="12" t="s">
        <v>805</v>
      </c>
      <c r="B817" s="34" t="s">
        <v>104</v>
      </c>
      <c r="C817" s="31" t="s">
        <v>912</v>
      </c>
      <c r="D817" s="32">
        <v>1920</v>
      </c>
      <c r="E817" s="36"/>
      <c r="F817" s="15">
        <f t="shared" si="16"/>
        <v>0</v>
      </c>
      <c r="G817" s="104"/>
      <c r="H817" s="105"/>
      <c r="I817" s="104"/>
    </row>
    <row r="818" spans="1:9" ht="22.5">
      <c r="A818" s="12" t="s">
        <v>806</v>
      </c>
      <c r="B818" s="34" t="s">
        <v>105</v>
      </c>
      <c r="C818" s="31" t="s">
        <v>912</v>
      </c>
      <c r="D818" s="32">
        <v>1820</v>
      </c>
      <c r="E818" s="36"/>
      <c r="F818" s="15">
        <f t="shared" si="16"/>
        <v>0</v>
      </c>
      <c r="G818" s="104"/>
      <c r="H818" s="105"/>
      <c r="I818" s="104"/>
    </row>
    <row r="819" spans="1:9" ht="22.5">
      <c r="A819" s="12" t="s">
        <v>807</v>
      </c>
      <c r="B819" s="34" t="s">
        <v>106</v>
      </c>
      <c r="C819" s="31" t="s">
        <v>912</v>
      </c>
      <c r="D819" s="32">
        <v>1250</v>
      </c>
      <c r="E819" s="36"/>
      <c r="F819" s="15">
        <f t="shared" si="16"/>
        <v>0</v>
      </c>
      <c r="G819" s="104"/>
      <c r="H819" s="105"/>
      <c r="I819" s="104"/>
    </row>
    <row r="820" spans="1:9" ht="22.5">
      <c r="A820" s="12" t="s">
        <v>808</v>
      </c>
      <c r="B820" s="34" t="s">
        <v>107</v>
      </c>
      <c r="C820" s="31" t="s">
        <v>912</v>
      </c>
      <c r="D820" s="32">
        <v>752</v>
      </c>
      <c r="E820" s="36"/>
      <c r="F820" s="15">
        <f t="shared" si="16"/>
        <v>0</v>
      </c>
      <c r="G820" s="104"/>
      <c r="H820" s="105"/>
      <c r="I820" s="104"/>
    </row>
    <row r="821" spans="1:9" ht="22.5">
      <c r="A821" s="12" t="s">
        <v>809</v>
      </c>
      <c r="B821" s="34" t="s">
        <v>108</v>
      </c>
      <c r="C821" s="31" t="s">
        <v>912</v>
      </c>
      <c r="D821" s="32">
        <v>380</v>
      </c>
      <c r="E821" s="36"/>
      <c r="F821" s="15">
        <f t="shared" si="16"/>
        <v>0</v>
      </c>
      <c r="G821" s="104"/>
      <c r="H821" s="105"/>
      <c r="I821" s="104"/>
    </row>
    <row r="822" spans="1:9" ht="22.5">
      <c r="A822" s="12" t="s">
        <v>810</v>
      </c>
      <c r="B822" s="34" t="s">
        <v>109</v>
      </c>
      <c r="C822" s="31" t="s">
        <v>912</v>
      </c>
      <c r="D822" s="32">
        <v>450</v>
      </c>
      <c r="E822" s="36"/>
      <c r="F822" s="15">
        <f t="shared" si="16"/>
        <v>0</v>
      </c>
      <c r="G822" s="104"/>
      <c r="H822" s="105"/>
      <c r="I822" s="104"/>
    </row>
    <row r="823" spans="1:9" ht="22.5">
      <c r="A823" s="12" t="s">
        <v>811</v>
      </c>
      <c r="B823" s="34" t="s">
        <v>110</v>
      </c>
      <c r="C823" s="31" t="s">
        <v>912</v>
      </c>
      <c r="D823" s="32">
        <v>380</v>
      </c>
      <c r="E823" s="36"/>
      <c r="F823" s="15">
        <f t="shared" si="16"/>
        <v>0</v>
      </c>
      <c r="G823" s="104"/>
      <c r="H823" s="105"/>
      <c r="I823" s="104"/>
    </row>
    <row r="824" spans="1:9" ht="22.5">
      <c r="A824" s="12" t="s">
        <v>812</v>
      </c>
      <c r="B824" s="34" t="s">
        <v>111</v>
      </c>
      <c r="C824" s="31" t="s">
        <v>912</v>
      </c>
      <c r="D824" s="32">
        <v>8692</v>
      </c>
      <c r="E824" s="36"/>
      <c r="F824" s="15">
        <f t="shared" si="16"/>
        <v>0</v>
      </c>
      <c r="G824" s="104"/>
      <c r="H824" s="105"/>
      <c r="I824" s="104"/>
    </row>
    <row r="825" spans="1:9" ht="12.75">
      <c r="A825" s="12" t="s">
        <v>813</v>
      </c>
      <c r="B825" s="34" t="s">
        <v>112</v>
      </c>
      <c r="C825" s="31" t="s">
        <v>912</v>
      </c>
      <c r="D825" s="32">
        <v>5106</v>
      </c>
      <c r="E825" s="36"/>
      <c r="F825" s="15">
        <f t="shared" si="16"/>
        <v>0</v>
      </c>
      <c r="G825" s="104"/>
      <c r="H825" s="105"/>
      <c r="I825" s="104"/>
    </row>
    <row r="826" spans="1:9" ht="12.75">
      <c r="A826" s="12" t="s">
        <v>814</v>
      </c>
      <c r="B826" s="34" t="s">
        <v>113</v>
      </c>
      <c r="C826" s="31" t="s">
        <v>912</v>
      </c>
      <c r="D826" s="32">
        <v>200</v>
      </c>
      <c r="E826" s="36"/>
      <c r="F826" s="15">
        <f t="shared" si="16"/>
        <v>0</v>
      </c>
      <c r="G826" s="104"/>
      <c r="H826" s="105"/>
      <c r="I826" s="104"/>
    </row>
    <row r="827" spans="1:9" ht="22.5">
      <c r="A827" s="12" t="s">
        <v>815</v>
      </c>
      <c r="B827" s="34" t="s">
        <v>114</v>
      </c>
      <c r="C827" s="31" t="s">
        <v>912</v>
      </c>
      <c r="D827" s="32">
        <v>720</v>
      </c>
      <c r="E827" s="36"/>
      <c r="F827" s="15">
        <f t="shared" si="16"/>
        <v>0</v>
      </c>
      <c r="G827" s="104"/>
      <c r="H827" s="105"/>
      <c r="I827" s="104"/>
    </row>
    <row r="828" spans="1:9" ht="12.75">
      <c r="A828" s="12" t="s">
        <v>816</v>
      </c>
      <c r="B828" s="34" t="s">
        <v>115</v>
      </c>
      <c r="C828" s="31" t="s">
        <v>912</v>
      </c>
      <c r="D828" s="32">
        <v>30</v>
      </c>
      <c r="E828" s="36"/>
      <c r="F828" s="15">
        <f t="shared" si="16"/>
        <v>0</v>
      </c>
      <c r="G828" s="104"/>
      <c r="H828" s="105"/>
      <c r="I828" s="104"/>
    </row>
    <row r="829" spans="1:9" ht="12.75">
      <c r="A829" s="12"/>
      <c r="B829" s="34"/>
      <c r="C829" s="31"/>
      <c r="D829" s="32"/>
      <c r="E829" s="36"/>
      <c r="F829" s="15"/>
      <c r="G829" s="104"/>
      <c r="H829" s="105"/>
      <c r="I829" s="104"/>
    </row>
    <row r="830" spans="1:9" ht="56.25">
      <c r="A830" s="12">
        <v>10.55</v>
      </c>
      <c r="B830" s="34" t="s">
        <v>1269</v>
      </c>
      <c r="C830" s="31" t="s">
        <v>910</v>
      </c>
      <c r="D830" s="32">
        <v>9</v>
      </c>
      <c r="E830" s="36"/>
      <c r="F830" s="15">
        <f t="shared" si="16"/>
        <v>0</v>
      </c>
      <c r="G830" s="104"/>
      <c r="H830" s="105"/>
      <c r="I830" s="104"/>
    </row>
    <row r="831" spans="1:9" ht="12.75">
      <c r="A831" s="12"/>
      <c r="B831" s="34"/>
      <c r="C831" s="31"/>
      <c r="D831" s="32"/>
      <c r="E831" s="36"/>
      <c r="F831" s="15"/>
      <c r="G831" s="104"/>
      <c r="H831" s="105"/>
      <c r="I831" s="104"/>
    </row>
    <row r="832" spans="1:9" ht="12.75">
      <c r="A832" s="12">
        <v>10.56</v>
      </c>
      <c r="B832" s="34" t="s">
        <v>116</v>
      </c>
      <c r="C832" s="31" t="s">
        <v>910</v>
      </c>
      <c r="D832" s="32">
        <v>4</v>
      </c>
      <c r="E832" s="36"/>
      <c r="F832" s="15">
        <f t="shared" si="16"/>
        <v>0</v>
      </c>
      <c r="G832" s="104"/>
      <c r="H832" s="105"/>
      <c r="I832" s="104"/>
    </row>
    <row r="833" spans="1:9" ht="12.75">
      <c r="A833" s="12"/>
      <c r="B833" s="34"/>
      <c r="C833" s="31"/>
      <c r="D833" s="32"/>
      <c r="E833" s="36"/>
      <c r="F833" s="15"/>
      <c r="G833" s="104"/>
      <c r="H833" s="105"/>
      <c r="I833" s="104"/>
    </row>
    <row r="834" spans="1:9" ht="22.5">
      <c r="A834" s="12">
        <v>10.57</v>
      </c>
      <c r="B834" s="34" t="s">
        <v>117</v>
      </c>
      <c r="C834" s="31" t="s">
        <v>910</v>
      </c>
      <c r="D834" s="32">
        <v>400</v>
      </c>
      <c r="E834" s="36"/>
      <c r="F834" s="15">
        <f t="shared" si="16"/>
        <v>0</v>
      </c>
      <c r="G834" s="104"/>
      <c r="H834" s="105"/>
      <c r="I834" s="104"/>
    </row>
    <row r="835" spans="1:9" ht="12.75">
      <c r="A835" s="12"/>
      <c r="B835" s="34"/>
      <c r="C835" s="31"/>
      <c r="D835" s="32"/>
      <c r="E835" s="36"/>
      <c r="F835" s="15"/>
      <c r="G835" s="104"/>
      <c r="H835" s="105"/>
      <c r="I835" s="104"/>
    </row>
    <row r="836" spans="1:9" ht="12.75">
      <c r="A836" s="12">
        <v>10.58</v>
      </c>
      <c r="B836" s="34" t="s">
        <v>121</v>
      </c>
      <c r="C836" s="31" t="s">
        <v>912</v>
      </c>
      <c r="D836" s="32">
        <v>100</v>
      </c>
      <c r="E836" s="36"/>
      <c r="F836" s="15">
        <f t="shared" si="16"/>
        <v>0</v>
      </c>
      <c r="G836" s="104"/>
      <c r="H836" s="105"/>
      <c r="I836" s="104"/>
    </row>
    <row r="837" spans="1:9" ht="12.75">
      <c r="A837" s="12"/>
      <c r="B837" s="34"/>
      <c r="C837" s="31"/>
      <c r="D837" s="32"/>
      <c r="E837" s="36"/>
      <c r="F837" s="15"/>
      <c r="G837" s="104"/>
      <c r="H837" s="105"/>
      <c r="I837" s="104"/>
    </row>
    <row r="838" spans="1:9" ht="33.75">
      <c r="A838" s="12">
        <v>10.59</v>
      </c>
      <c r="B838" s="34" t="s">
        <v>817</v>
      </c>
      <c r="C838" s="40" t="s">
        <v>818</v>
      </c>
      <c r="D838" s="32">
        <v>6</v>
      </c>
      <c r="E838" s="36"/>
      <c r="F838" s="15">
        <f t="shared" si="16"/>
        <v>0</v>
      </c>
      <c r="G838" s="104"/>
      <c r="H838" s="105"/>
      <c r="I838" s="104"/>
    </row>
    <row r="839" spans="1:9" ht="12.75">
      <c r="A839" s="12"/>
      <c r="B839" s="34"/>
      <c r="C839" s="40"/>
      <c r="D839" s="32"/>
      <c r="E839" s="36"/>
      <c r="F839" s="15"/>
      <c r="G839" s="104"/>
      <c r="H839" s="105"/>
      <c r="I839" s="104"/>
    </row>
    <row r="840" spans="1:9" ht="12.75">
      <c r="A840" s="12">
        <v>10.6</v>
      </c>
      <c r="B840" s="34" t="s">
        <v>118</v>
      </c>
      <c r="C840" s="40" t="s">
        <v>818</v>
      </c>
      <c r="D840" s="32">
        <v>20</v>
      </c>
      <c r="E840" s="36"/>
      <c r="F840" s="15">
        <f t="shared" si="16"/>
        <v>0</v>
      </c>
      <c r="G840" s="104"/>
      <c r="H840" s="105"/>
      <c r="I840" s="104"/>
    </row>
    <row r="841" spans="1:9" ht="12.75">
      <c r="A841" s="12"/>
      <c r="B841" s="34"/>
      <c r="C841" s="40"/>
      <c r="D841" s="32"/>
      <c r="E841" s="36"/>
      <c r="F841" s="15"/>
      <c r="G841" s="104"/>
      <c r="H841" s="105"/>
      <c r="I841" s="104"/>
    </row>
    <row r="842" spans="1:9" ht="22.5">
      <c r="A842" s="12">
        <v>10.61</v>
      </c>
      <c r="B842" s="34" t="s">
        <v>119</v>
      </c>
      <c r="C842" s="40" t="s">
        <v>818</v>
      </c>
      <c r="D842" s="32">
        <v>4</v>
      </c>
      <c r="E842" s="36"/>
      <c r="F842" s="15">
        <f t="shared" si="16"/>
        <v>0</v>
      </c>
      <c r="G842" s="104"/>
      <c r="H842" s="105"/>
      <c r="I842" s="104"/>
    </row>
    <row r="843" spans="1:9" ht="12.75">
      <c r="A843" s="12"/>
      <c r="B843" s="34"/>
      <c r="C843" s="40"/>
      <c r="D843" s="32"/>
      <c r="E843" s="36"/>
      <c r="F843" s="15"/>
      <c r="G843" s="104"/>
      <c r="H843" s="105"/>
      <c r="I843" s="104"/>
    </row>
    <row r="844" spans="1:9" ht="22.5">
      <c r="A844" s="12">
        <v>10.62</v>
      </c>
      <c r="B844" s="34" t="s">
        <v>819</v>
      </c>
      <c r="C844" s="40" t="s">
        <v>818</v>
      </c>
      <c r="D844" s="32">
        <v>2</v>
      </c>
      <c r="E844" s="36"/>
      <c r="F844" s="15">
        <f t="shared" si="16"/>
        <v>0</v>
      </c>
      <c r="G844" s="104"/>
      <c r="H844" s="105"/>
      <c r="I844" s="104"/>
    </row>
    <row r="845" spans="1:9" ht="12.75">
      <c r="A845" s="12"/>
      <c r="B845" s="34"/>
      <c r="C845" s="40"/>
      <c r="D845" s="32"/>
      <c r="E845" s="36"/>
      <c r="F845" s="15"/>
      <c r="G845" s="104"/>
      <c r="H845" s="105"/>
      <c r="I845" s="104"/>
    </row>
    <row r="846" spans="1:9" ht="12.75">
      <c r="A846" s="12">
        <v>10.63</v>
      </c>
      <c r="B846" s="34" t="s">
        <v>820</v>
      </c>
      <c r="C846" s="40" t="s">
        <v>818</v>
      </c>
      <c r="D846" s="32">
        <v>2</v>
      </c>
      <c r="E846" s="36"/>
      <c r="F846" s="15">
        <f t="shared" si="16"/>
        <v>0</v>
      </c>
      <c r="G846" s="104"/>
      <c r="H846" s="105"/>
      <c r="I846" s="104"/>
    </row>
    <row r="847" spans="1:9" ht="12.75">
      <c r="A847" s="12"/>
      <c r="B847" s="39"/>
      <c r="C847" s="31"/>
      <c r="D847" s="32"/>
      <c r="E847" s="89"/>
      <c r="F847" s="15"/>
      <c r="G847" s="104"/>
      <c r="H847" s="105"/>
      <c r="I847" s="104"/>
    </row>
    <row r="848" spans="1:9" ht="33.75" customHeight="1">
      <c r="A848" s="12"/>
      <c r="B848" s="10" t="s">
        <v>120</v>
      </c>
      <c r="C848" s="13"/>
      <c r="D848" s="37"/>
      <c r="E848" s="38"/>
      <c r="F848" s="15"/>
      <c r="G848" s="104"/>
      <c r="H848" s="105"/>
      <c r="I848" s="104"/>
    </row>
    <row r="849" spans="1:9" ht="12.75">
      <c r="A849" s="12"/>
      <c r="B849" s="10"/>
      <c r="C849" s="13"/>
      <c r="D849" s="37"/>
      <c r="E849" s="38"/>
      <c r="F849" s="15"/>
      <c r="G849" s="104"/>
      <c r="H849" s="105"/>
      <c r="I849" s="104"/>
    </row>
    <row r="850" spans="1:9" ht="12.75">
      <c r="A850" s="12">
        <v>10.64</v>
      </c>
      <c r="B850" s="34" t="s">
        <v>122</v>
      </c>
      <c r="C850" s="31" t="s">
        <v>910</v>
      </c>
      <c r="D850" s="32">
        <v>66</v>
      </c>
      <c r="E850" s="36"/>
      <c r="F850" s="15">
        <f aca="true" t="shared" si="17" ref="F850:F874">D850*E850</f>
        <v>0</v>
      </c>
      <c r="G850" s="104"/>
      <c r="H850" s="105"/>
      <c r="I850" s="104"/>
    </row>
    <row r="851" spans="1:9" ht="12.75">
      <c r="A851" s="12"/>
      <c r="B851" s="34"/>
      <c r="C851" s="31"/>
      <c r="D851" s="32"/>
      <c r="E851" s="36"/>
      <c r="F851" s="15"/>
      <c r="G851" s="104"/>
      <c r="H851" s="105"/>
      <c r="I851" s="104"/>
    </row>
    <row r="852" spans="1:9" ht="12.75">
      <c r="A852" s="12">
        <v>10.65</v>
      </c>
      <c r="B852" s="34" t="s">
        <v>123</v>
      </c>
      <c r="C852" s="31" t="s">
        <v>910</v>
      </c>
      <c r="D852" s="32">
        <v>6</v>
      </c>
      <c r="E852" s="36"/>
      <c r="F852" s="15">
        <f t="shared" si="17"/>
        <v>0</v>
      </c>
      <c r="G852" s="104"/>
      <c r="H852" s="105"/>
      <c r="I852" s="104"/>
    </row>
    <row r="853" spans="1:9" ht="12.75">
      <c r="A853" s="12"/>
      <c r="B853" s="34"/>
      <c r="C853" s="31"/>
      <c r="D853" s="32"/>
      <c r="E853" s="36"/>
      <c r="F853" s="15"/>
      <c r="G853" s="104"/>
      <c r="H853" s="105"/>
      <c r="I853" s="104"/>
    </row>
    <row r="854" spans="1:9" ht="22.5">
      <c r="A854" s="12">
        <v>10.66</v>
      </c>
      <c r="B854" s="34" t="s">
        <v>124</v>
      </c>
      <c r="C854" s="31" t="s">
        <v>910</v>
      </c>
      <c r="D854" s="32">
        <v>180</v>
      </c>
      <c r="E854" s="36"/>
      <c r="F854" s="15">
        <f t="shared" si="17"/>
        <v>0</v>
      </c>
      <c r="G854" s="104"/>
      <c r="H854" s="105"/>
      <c r="I854" s="104"/>
    </row>
    <row r="855" spans="1:9" ht="12.75">
      <c r="A855" s="12"/>
      <c r="B855" s="34"/>
      <c r="C855" s="31"/>
      <c r="D855" s="32"/>
      <c r="E855" s="36"/>
      <c r="F855" s="15"/>
      <c r="G855" s="104"/>
      <c r="H855" s="105"/>
      <c r="I855" s="104"/>
    </row>
    <row r="856" spans="1:9" ht="33.75">
      <c r="A856" s="12">
        <v>10.67</v>
      </c>
      <c r="B856" s="10" t="s">
        <v>314</v>
      </c>
      <c r="C856" s="31" t="s">
        <v>910</v>
      </c>
      <c r="D856" s="32">
        <v>16</v>
      </c>
      <c r="E856" s="36"/>
      <c r="F856" s="15">
        <f t="shared" si="17"/>
        <v>0</v>
      </c>
      <c r="G856" s="104"/>
      <c r="H856" s="105"/>
      <c r="I856" s="104"/>
    </row>
    <row r="857" spans="1:9" ht="12.75">
      <c r="A857" s="12"/>
      <c r="B857" s="12"/>
      <c r="C857" s="31"/>
      <c r="D857" s="32"/>
      <c r="E857" s="36"/>
      <c r="F857" s="15"/>
      <c r="G857" s="104"/>
      <c r="H857" s="105"/>
      <c r="I857" s="104"/>
    </row>
    <row r="858" spans="1:9" ht="22.5">
      <c r="A858" s="12">
        <v>10.68</v>
      </c>
      <c r="B858" s="34" t="s">
        <v>329</v>
      </c>
      <c r="C858" s="31" t="s">
        <v>821</v>
      </c>
      <c r="D858" s="32">
        <v>338</v>
      </c>
      <c r="E858" s="36"/>
      <c r="F858" s="15">
        <f t="shared" si="17"/>
        <v>0</v>
      </c>
      <c r="G858" s="104"/>
      <c r="H858" s="105"/>
      <c r="I858" s="104"/>
    </row>
    <row r="859" spans="1:9" ht="12.75">
      <c r="A859" s="12"/>
      <c r="B859" s="34"/>
      <c r="C859" s="31"/>
      <c r="D859" s="32"/>
      <c r="E859" s="36"/>
      <c r="F859" s="15"/>
      <c r="G859" s="104"/>
      <c r="H859" s="105"/>
      <c r="I859" s="104"/>
    </row>
    <row r="860" spans="1:9" ht="22.5">
      <c r="A860" s="12">
        <v>10.69</v>
      </c>
      <c r="B860" s="34" t="s">
        <v>330</v>
      </c>
      <c r="C860" s="31" t="s">
        <v>910</v>
      </c>
      <c r="D860" s="32">
        <v>67</v>
      </c>
      <c r="E860" s="36"/>
      <c r="F860" s="15">
        <f t="shared" si="17"/>
        <v>0</v>
      </c>
      <c r="G860" s="104"/>
      <c r="H860" s="105"/>
      <c r="I860" s="104"/>
    </row>
    <row r="861" spans="1:9" ht="12.75">
      <c r="A861" s="12"/>
      <c r="B861" s="34"/>
      <c r="C861" s="31"/>
      <c r="D861" s="32"/>
      <c r="E861" s="36"/>
      <c r="F861" s="15"/>
      <c r="G861" s="104"/>
      <c r="H861" s="105"/>
      <c r="I861" s="104"/>
    </row>
    <row r="862" spans="1:9" ht="12.75">
      <c r="A862" s="12">
        <v>10.7</v>
      </c>
      <c r="B862" s="34" t="s">
        <v>331</v>
      </c>
      <c r="C862" s="31" t="s">
        <v>910</v>
      </c>
      <c r="D862" s="32">
        <v>8</v>
      </c>
      <c r="E862" s="36"/>
      <c r="F862" s="15">
        <f t="shared" si="17"/>
        <v>0</v>
      </c>
      <c r="G862" s="104"/>
      <c r="H862" s="105"/>
      <c r="I862" s="104"/>
    </row>
    <row r="863" spans="1:9" ht="12.75">
      <c r="A863" s="12"/>
      <c r="B863" s="34"/>
      <c r="C863" s="31"/>
      <c r="D863" s="32"/>
      <c r="E863" s="36"/>
      <c r="F863" s="15"/>
      <c r="G863" s="104"/>
      <c r="H863" s="105"/>
      <c r="I863" s="104"/>
    </row>
    <row r="864" spans="1:9" ht="33.75">
      <c r="A864" s="12">
        <v>10.71</v>
      </c>
      <c r="B864" s="34" t="s">
        <v>332</v>
      </c>
      <c r="C864" s="31" t="s">
        <v>910</v>
      </c>
      <c r="D864" s="32">
        <v>4</v>
      </c>
      <c r="E864" s="36"/>
      <c r="F864" s="15">
        <f t="shared" si="17"/>
        <v>0</v>
      </c>
      <c r="G864" s="104"/>
      <c r="H864" s="105"/>
      <c r="I864" s="104"/>
    </row>
    <row r="865" spans="1:9" ht="12.75">
      <c r="A865" s="12"/>
      <c r="B865" s="34"/>
      <c r="C865" s="31"/>
      <c r="D865" s="32"/>
      <c r="E865" s="36"/>
      <c r="F865" s="15"/>
      <c r="G865" s="104"/>
      <c r="H865" s="105"/>
      <c r="I865" s="104"/>
    </row>
    <row r="866" spans="1:9" ht="33.75">
      <c r="A866" s="12">
        <v>10.72</v>
      </c>
      <c r="B866" s="34" t="s">
        <v>333</v>
      </c>
      <c r="C866" s="31" t="s">
        <v>910</v>
      </c>
      <c r="D866" s="32">
        <v>4</v>
      </c>
      <c r="E866" s="36"/>
      <c r="F866" s="15">
        <f t="shared" si="17"/>
        <v>0</v>
      </c>
      <c r="G866" s="104"/>
      <c r="H866" s="105"/>
      <c r="I866" s="104"/>
    </row>
    <row r="867" spans="1:9" ht="12.75">
      <c r="A867" s="12"/>
      <c r="B867" s="34"/>
      <c r="C867" s="31"/>
      <c r="D867" s="32"/>
      <c r="E867" s="36"/>
      <c r="F867" s="15"/>
      <c r="G867" s="104"/>
      <c r="H867" s="105"/>
      <c r="I867" s="104"/>
    </row>
    <row r="868" spans="1:9" ht="22.5">
      <c r="A868" s="12">
        <v>10.73</v>
      </c>
      <c r="B868" s="34" t="s">
        <v>334</v>
      </c>
      <c r="C868" s="31" t="s">
        <v>910</v>
      </c>
      <c r="D868" s="32">
        <v>155</v>
      </c>
      <c r="E868" s="36"/>
      <c r="F868" s="15">
        <f t="shared" si="17"/>
        <v>0</v>
      </c>
      <c r="G868" s="104"/>
      <c r="H868" s="105"/>
      <c r="I868" s="104"/>
    </row>
    <row r="869" spans="1:9" ht="12.75">
      <c r="A869" s="12"/>
      <c r="B869" s="34"/>
      <c r="C869" s="31"/>
      <c r="D869" s="32"/>
      <c r="E869" s="36"/>
      <c r="F869" s="15"/>
      <c r="G869" s="104"/>
      <c r="H869" s="105"/>
      <c r="I869" s="104"/>
    </row>
    <row r="870" spans="1:9" ht="12.75">
      <c r="A870" s="12">
        <v>10.74</v>
      </c>
      <c r="B870" s="34" t="s">
        <v>335</v>
      </c>
      <c r="C870" s="31" t="s">
        <v>910</v>
      </c>
      <c r="D870" s="32">
        <v>6</v>
      </c>
      <c r="E870" s="36"/>
      <c r="F870" s="15">
        <f t="shared" si="17"/>
        <v>0</v>
      </c>
      <c r="G870" s="104"/>
      <c r="H870" s="105"/>
      <c r="I870" s="104"/>
    </row>
    <row r="871" spans="1:9" ht="12.75">
      <c r="A871" s="12"/>
      <c r="B871" s="34"/>
      <c r="C871" s="31"/>
      <c r="D871" s="32"/>
      <c r="E871" s="36"/>
      <c r="F871" s="15"/>
      <c r="G871" s="104"/>
      <c r="H871" s="105"/>
      <c r="I871" s="104"/>
    </row>
    <row r="872" spans="1:9" ht="12.75">
      <c r="A872" s="12">
        <v>10.75</v>
      </c>
      <c r="B872" s="34" t="s">
        <v>336</v>
      </c>
      <c r="C872" s="31" t="s">
        <v>910</v>
      </c>
      <c r="D872" s="32">
        <v>66</v>
      </c>
      <c r="E872" s="36"/>
      <c r="F872" s="15">
        <f t="shared" si="17"/>
        <v>0</v>
      </c>
      <c r="G872" s="104"/>
      <c r="H872" s="105"/>
      <c r="I872" s="104"/>
    </row>
    <row r="873" spans="1:9" ht="12.75">
      <c r="A873" s="12"/>
      <c r="B873" s="34"/>
      <c r="C873" s="31"/>
      <c r="D873" s="32"/>
      <c r="E873" s="36"/>
      <c r="F873" s="15"/>
      <c r="G873" s="104"/>
      <c r="H873" s="105"/>
      <c r="I873" s="104"/>
    </row>
    <row r="874" spans="1:9" ht="12.75">
      <c r="A874" s="12">
        <v>10.76</v>
      </c>
      <c r="B874" s="34" t="s">
        <v>315</v>
      </c>
      <c r="C874" s="31" t="s">
        <v>910</v>
      </c>
      <c r="D874" s="32">
        <v>20</v>
      </c>
      <c r="E874" s="36"/>
      <c r="F874" s="15">
        <f t="shared" si="17"/>
        <v>0</v>
      </c>
      <c r="G874" s="104"/>
      <c r="H874" s="105"/>
      <c r="I874" s="104"/>
    </row>
    <row r="875" spans="1:9" ht="12.75">
      <c r="A875" s="12"/>
      <c r="B875" s="39"/>
      <c r="C875" s="31"/>
      <c r="D875" s="32"/>
      <c r="E875" s="36"/>
      <c r="F875" s="15"/>
      <c r="G875" s="104"/>
      <c r="H875" s="105"/>
      <c r="I875" s="104"/>
    </row>
    <row r="876" spans="1:9" ht="12.75">
      <c r="A876" s="12"/>
      <c r="B876" s="41" t="s">
        <v>316</v>
      </c>
      <c r="C876" s="31"/>
      <c r="D876" s="32"/>
      <c r="E876" s="36"/>
      <c r="F876" s="15"/>
      <c r="G876" s="104"/>
      <c r="H876" s="105"/>
      <c r="I876" s="104"/>
    </row>
    <row r="877" spans="1:9" ht="67.5">
      <c r="A877" s="12">
        <v>10.77</v>
      </c>
      <c r="B877" s="10" t="s">
        <v>337</v>
      </c>
      <c r="C877" s="13"/>
      <c r="D877" s="37"/>
      <c r="E877" s="38"/>
      <c r="F877" s="15"/>
      <c r="G877" s="104"/>
      <c r="H877" s="105"/>
      <c r="I877" s="104"/>
    </row>
    <row r="878" spans="1:9" ht="12.75">
      <c r="A878" s="12" t="s">
        <v>822</v>
      </c>
      <c r="B878" s="34" t="s">
        <v>338</v>
      </c>
      <c r="C878" s="31" t="s">
        <v>912</v>
      </c>
      <c r="D878" s="32">
        <v>50</v>
      </c>
      <c r="E878" s="36"/>
      <c r="F878" s="15">
        <f aca="true" t="shared" si="18" ref="F878:F900">D878*E878</f>
        <v>0</v>
      </c>
      <c r="G878" s="104"/>
      <c r="H878" s="105"/>
      <c r="I878" s="104"/>
    </row>
    <row r="879" spans="1:9" ht="12.75">
      <c r="A879" s="12" t="s">
        <v>823</v>
      </c>
      <c r="B879" s="34" t="s">
        <v>317</v>
      </c>
      <c r="C879" s="31" t="s">
        <v>910</v>
      </c>
      <c r="D879" s="32">
        <v>50</v>
      </c>
      <c r="E879" s="36"/>
      <c r="F879" s="15">
        <f t="shared" si="18"/>
        <v>0</v>
      </c>
      <c r="G879" s="104"/>
      <c r="H879" s="105"/>
      <c r="I879" s="104"/>
    </row>
    <row r="880" spans="1:9" ht="12.75">
      <c r="A880" s="12" t="s">
        <v>824</v>
      </c>
      <c r="B880" s="34" t="s">
        <v>318</v>
      </c>
      <c r="C880" s="31" t="s">
        <v>912</v>
      </c>
      <c r="D880" s="32">
        <v>100</v>
      </c>
      <c r="E880" s="36"/>
      <c r="F880" s="15">
        <f t="shared" si="18"/>
        <v>0</v>
      </c>
      <c r="G880" s="104"/>
      <c r="H880" s="105"/>
      <c r="I880" s="104"/>
    </row>
    <row r="881" spans="1:9" ht="12.75">
      <c r="A881" s="12" t="s">
        <v>825</v>
      </c>
      <c r="B881" s="34" t="s">
        <v>319</v>
      </c>
      <c r="C881" s="31" t="s">
        <v>912</v>
      </c>
      <c r="D881" s="32">
        <v>676</v>
      </c>
      <c r="E881" s="36"/>
      <c r="F881" s="15">
        <f t="shared" si="18"/>
        <v>0</v>
      </c>
      <c r="G881" s="104"/>
      <c r="H881" s="105"/>
      <c r="I881" s="104"/>
    </row>
    <row r="882" spans="1:9" ht="12.75">
      <c r="A882" s="12" t="s">
        <v>826</v>
      </c>
      <c r="B882" s="34" t="s">
        <v>320</v>
      </c>
      <c r="C882" s="31" t="s">
        <v>912</v>
      </c>
      <c r="D882" s="32">
        <v>50</v>
      </c>
      <c r="E882" s="36"/>
      <c r="F882" s="15">
        <f t="shared" si="18"/>
        <v>0</v>
      </c>
      <c r="G882" s="104"/>
      <c r="H882" s="105"/>
      <c r="I882" s="104"/>
    </row>
    <row r="883" spans="1:9" ht="12.75">
      <c r="A883" s="12" t="s">
        <v>827</v>
      </c>
      <c r="B883" s="34" t="s">
        <v>321</v>
      </c>
      <c r="C883" s="31" t="s">
        <v>821</v>
      </c>
      <c r="D883" s="32">
        <v>676</v>
      </c>
      <c r="E883" s="36"/>
      <c r="F883" s="15">
        <f t="shared" si="18"/>
        <v>0</v>
      </c>
      <c r="G883" s="104"/>
      <c r="H883" s="105"/>
      <c r="I883" s="104"/>
    </row>
    <row r="884" spans="1:9" ht="12.75">
      <c r="A884" s="12" t="s">
        <v>828</v>
      </c>
      <c r="B884" s="34" t="s">
        <v>322</v>
      </c>
      <c r="C884" s="31" t="s">
        <v>821</v>
      </c>
      <c r="D884" s="32">
        <v>80</v>
      </c>
      <c r="E884" s="36"/>
      <c r="F884" s="15">
        <f t="shared" si="18"/>
        <v>0</v>
      </c>
      <c r="G884" s="104"/>
      <c r="H884" s="105"/>
      <c r="I884" s="104"/>
    </row>
    <row r="885" spans="1:9" ht="12.75">
      <c r="A885" s="12" t="s">
        <v>829</v>
      </c>
      <c r="B885" s="34" t="s">
        <v>323</v>
      </c>
      <c r="C885" s="31" t="s">
        <v>821</v>
      </c>
      <c r="D885" s="32">
        <v>1352</v>
      </c>
      <c r="E885" s="36"/>
      <c r="F885" s="15">
        <f t="shared" si="18"/>
        <v>0</v>
      </c>
      <c r="G885" s="104"/>
      <c r="H885" s="105"/>
      <c r="I885" s="104"/>
    </row>
    <row r="886" spans="1:9" ht="12.75">
      <c r="A886" s="12" t="s">
        <v>830</v>
      </c>
      <c r="B886" s="34" t="s">
        <v>324</v>
      </c>
      <c r="C886" s="31" t="s">
        <v>821</v>
      </c>
      <c r="D886" s="32">
        <v>80</v>
      </c>
      <c r="E886" s="36"/>
      <c r="F886" s="15">
        <f t="shared" si="18"/>
        <v>0</v>
      </c>
      <c r="G886" s="104"/>
      <c r="H886" s="105"/>
      <c r="I886" s="104"/>
    </row>
    <row r="887" spans="1:9" ht="12.75">
      <c r="A887" s="12" t="s">
        <v>831</v>
      </c>
      <c r="B887" s="34" t="s">
        <v>325</v>
      </c>
      <c r="C887" s="31" t="s">
        <v>910</v>
      </c>
      <c r="D887" s="32">
        <v>676</v>
      </c>
      <c r="E887" s="36"/>
      <c r="F887" s="15">
        <f t="shared" si="18"/>
        <v>0</v>
      </c>
      <c r="G887" s="104"/>
      <c r="H887" s="105"/>
      <c r="I887" s="104"/>
    </row>
    <row r="888" spans="1:9" ht="12.75">
      <c r="A888" s="12" t="s">
        <v>832</v>
      </c>
      <c r="B888" s="34" t="s">
        <v>326</v>
      </c>
      <c r="C888" s="31" t="s">
        <v>910</v>
      </c>
      <c r="D888" s="32">
        <v>80</v>
      </c>
      <c r="E888" s="36"/>
      <c r="F888" s="15">
        <f t="shared" si="18"/>
        <v>0</v>
      </c>
      <c r="G888" s="104"/>
      <c r="H888" s="105"/>
      <c r="I888" s="104"/>
    </row>
    <row r="889" spans="1:9" ht="12.75">
      <c r="A889" s="12" t="s">
        <v>833</v>
      </c>
      <c r="B889" s="34" t="s">
        <v>327</v>
      </c>
      <c r="C889" s="31" t="s">
        <v>910</v>
      </c>
      <c r="D889" s="32">
        <v>1200</v>
      </c>
      <c r="E889" s="36"/>
      <c r="F889" s="15">
        <f t="shared" si="18"/>
        <v>0</v>
      </c>
      <c r="G889" s="104"/>
      <c r="H889" s="105"/>
      <c r="I889" s="104"/>
    </row>
    <row r="890" spans="1:9" ht="12.75">
      <c r="A890" s="12" t="s">
        <v>834</v>
      </c>
      <c r="B890" s="34" t="s">
        <v>835</v>
      </c>
      <c r="C890" s="31" t="s">
        <v>910</v>
      </c>
      <c r="D890" s="32">
        <v>300</v>
      </c>
      <c r="E890" s="36"/>
      <c r="F890" s="15">
        <f t="shared" si="18"/>
        <v>0</v>
      </c>
      <c r="G890" s="104"/>
      <c r="H890" s="105"/>
      <c r="I890" s="104"/>
    </row>
    <row r="891" spans="1:9" ht="12.75">
      <c r="A891" s="12" t="s">
        <v>836</v>
      </c>
      <c r="B891" s="34" t="s">
        <v>837</v>
      </c>
      <c r="C891" s="31" t="s">
        <v>910</v>
      </c>
      <c r="D891" s="32">
        <v>100</v>
      </c>
      <c r="E891" s="36"/>
      <c r="F891" s="15">
        <f t="shared" si="18"/>
        <v>0</v>
      </c>
      <c r="G891" s="104"/>
      <c r="H891" s="105"/>
      <c r="I891" s="104"/>
    </row>
    <row r="892" spans="1:9" ht="12.75">
      <c r="A892" s="12" t="s">
        <v>838</v>
      </c>
      <c r="B892" s="34" t="s">
        <v>839</v>
      </c>
      <c r="C892" s="31" t="s">
        <v>910</v>
      </c>
      <c r="D892" s="32">
        <v>50</v>
      </c>
      <c r="E892" s="36"/>
      <c r="F892" s="15">
        <f t="shared" si="18"/>
        <v>0</v>
      </c>
      <c r="G892" s="104"/>
      <c r="H892" s="105"/>
      <c r="I892" s="104"/>
    </row>
    <row r="893" spans="1:9" ht="12.75">
      <c r="A893" s="12" t="s">
        <v>840</v>
      </c>
      <c r="B893" s="34" t="s">
        <v>841</v>
      </c>
      <c r="C893" s="31" t="s">
        <v>910</v>
      </c>
      <c r="D893" s="32">
        <v>98</v>
      </c>
      <c r="E893" s="36"/>
      <c r="F893" s="15">
        <f t="shared" si="18"/>
        <v>0</v>
      </c>
      <c r="G893" s="104"/>
      <c r="H893" s="105"/>
      <c r="I893" s="104"/>
    </row>
    <row r="894" spans="1:9" ht="12.75">
      <c r="A894" s="12" t="s">
        <v>842</v>
      </c>
      <c r="B894" s="34" t="s">
        <v>843</v>
      </c>
      <c r="C894" s="31" t="s">
        <v>910</v>
      </c>
      <c r="D894" s="32">
        <v>20</v>
      </c>
      <c r="E894" s="36"/>
      <c r="F894" s="15">
        <f t="shared" si="18"/>
        <v>0</v>
      </c>
      <c r="G894" s="104"/>
      <c r="H894" s="105"/>
      <c r="I894" s="104"/>
    </row>
    <row r="895" spans="1:9" ht="12.75">
      <c r="A895" s="12" t="s">
        <v>844</v>
      </c>
      <c r="B895" s="34" t="s">
        <v>845</v>
      </c>
      <c r="C895" s="31" t="s">
        <v>910</v>
      </c>
      <c r="D895" s="32">
        <v>20</v>
      </c>
      <c r="E895" s="36"/>
      <c r="F895" s="15">
        <f t="shared" si="18"/>
        <v>0</v>
      </c>
      <c r="G895" s="104"/>
      <c r="H895" s="105"/>
      <c r="I895" s="104"/>
    </row>
    <row r="896" spans="1:9" ht="12.75">
      <c r="A896" s="12" t="s">
        <v>846</v>
      </c>
      <c r="B896" s="34" t="s">
        <v>847</v>
      </c>
      <c r="C896" s="31" t="s">
        <v>910</v>
      </c>
      <c r="D896" s="32">
        <v>10</v>
      </c>
      <c r="E896" s="36"/>
      <c r="F896" s="15">
        <f t="shared" si="18"/>
        <v>0</v>
      </c>
      <c r="G896" s="104"/>
      <c r="H896" s="105"/>
      <c r="I896" s="104"/>
    </row>
    <row r="897" spans="1:9" ht="12.75">
      <c r="A897" s="12"/>
      <c r="B897" s="34"/>
      <c r="C897" s="31"/>
      <c r="D897" s="32"/>
      <c r="E897" s="36"/>
      <c r="F897" s="15"/>
      <c r="G897" s="104"/>
      <c r="H897" s="105"/>
      <c r="I897" s="104"/>
    </row>
    <row r="898" spans="1:9" ht="67.5">
      <c r="A898" s="12">
        <v>10.78</v>
      </c>
      <c r="B898" s="34" t="s">
        <v>328</v>
      </c>
      <c r="C898" s="31" t="s">
        <v>910</v>
      </c>
      <c r="D898" s="32">
        <v>145</v>
      </c>
      <c r="E898" s="36"/>
      <c r="F898" s="15">
        <f t="shared" si="18"/>
        <v>0</v>
      </c>
      <c r="G898" s="104"/>
      <c r="H898" s="105"/>
      <c r="I898" s="104"/>
    </row>
    <row r="899" spans="1:9" ht="12.75">
      <c r="A899" s="12"/>
      <c r="B899" s="34"/>
      <c r="C899" s="31"/>
      <c r="D899" s="32"/>
      <c r="E899" s="36"/>
      <c r="F899" s="15"/>
      <c r="G899" s="104"/>
      <c r="H899" s="105"/>
      <c r="I899" s="104"/>
    </row>
    <row r="900" spans="1:9" ht="67.5">
      <c r="A900" s="12">
        <v>10.79</v>
      </c>
      <c r="B900" s="34" t="s">
        <v>339</v>
      </c>
      <c r="C900" s="31" t="s">
        <v>910</v>
      </c>
      <c r="D900" s="32">
        <v>202</v>
      </c>
      <c r="E900" s="36"/>
      <c r="F900" s="15">
        <f t="shared" si="18"/>
        <v>0</v>
      </c>
      <c r="G900" s="104"/>
      <c r="H900" s="105"/>
      <c r="I900" s="104"/>
    </row>
    <row r="901" spans="1:9" ht="12.75">
      <c r="A901" s="12"/>
      <c r="B901" s="42"/>
      <c r="C901" s="31"/>
      <c r="D901" s="32"/>
      <c r="E901" s="36"/>
      <c r="F901" s="15"/>
      <c r="G901" s="104"/>
      <c r="H901" s="105"/>
      <c r="I901" s="104"/>
    </row>
    <row r="902" spans="1:9" s="47" customFormat="1" ht="22.5">
      <c r="A902" s="11"/>
      <c r="B902" s="11" t="s">
        <v>848</v>
      </c>
      <c r="C902" s="43"/>
      <c r="D902" s="44"/>
      <c r="E902" s="45"/>
      <c r="F902" s="46"/>
      <c r="G902" s="49"/>
      <c r="H902" s="48"/>
      <c r="I902" s="49"/>
    </row>
    <row r="903" spans="1:9" s="107" customFormat="1" ht="67.5">
      <c r="A903" s="12"/>
      <c r="B903" s="10" t="s">
        <v>340</v>
      </c>
      <c r="C903" s="13"/>
      <c r="D903" s="37"/>
      <c r="E903" s="38"/>
      <c r="F903" s="15"/>
      <c r="G903" s="104"/>
      <c r="H903" s="105"/>
      <c r="I903" s="104"/>
    </row>
    <row r="904" spans="1:9" s="107" customFormat="1" ht="12.75">
      <c r="A904" s="12"/>
      <c r="B904" s="10"/>
      <c r="C904" s="13"/>
      <c r="D904" s="37"/>
      <c r="E904" s="38"/>
      <c r="F904" s="15"/>
      <c r="G904" s="104"/>
      <c r="H904" s="105"/>
      <c r="I904" s="104"/>
    </row>
    <row r="905" spans="1:9" ht="135">
      <c r="A905" s="16">
        <v>10.8</v>
      </c>
      <c r="B905" s="50" t="s">
        <v>1246</v>
      </c>
      <c r="C905" s="31" t="s">
        <v>910</v>
      </c>
      <c r="D905" s="32">
        <v>1</v>
      </c>
      <c r="E905" s="36"/>
      <c r="F905" s="15">
        <f>D905*E905</f>
        <v>0</v>
      </c>
      <c r="G905" s="104"/>
      <c r="H905" s="105"/>
      <c r="I905" s="104"/>
    </row>
    <row r="906" spans="1:9" ht="12.75">
      <c r="A906" s="12"/>
      <c r="B906" s="50"/>
      <c r="C906" s="31"/>
      <c r="D906" s="32"/>
      <c r="E906" s="36"/>
      <c r="F906" s="15"/>
      <c r="G906" s="104"/>
      <c r="H906" s="105"/>
      <c r="I906" s="104"/>
    </row>
    <row r="907" spans="1:9" s="107" customFormat="1" ht="45">
      <c r="A907" s="12"/>
      <c r="B907" s="50" t="s">
        <v>1247</v>
      </c>
      <c r="C907" s="31"/>
      <c r="D907" s="32"/>
      <c r="E907" s="36"/>
      <c r="F907" s="15"/>
      <c r="G907" s="104"/>
      <c r="H907" s="105"/>
      <c r="I907" s="104"/>
    </row>
    <row r="908" spans="1:9" s="107" customFormat="1" ht="12.75">
      <c r="A908" s="12"/>
      <c r="B908" s="50"/>
      <c r="C908" s="31"/>
      <c r="D908" s="32"/>
      <c r="E908" s="36"/>
      <c r="F908" s="15"/>
      <c r="G908" s="104"/>
      <c r="H908" s="105"/>
      <c r="I908" s="104"/>
    </row>
    <row r="909" spans="1:9" ht="135">
      <c r="A909" s="12">
        <v>10.81</v>
      </c>
      <c r="B909" s="50" t="s">
        <v>341</v>
      </c>
      <c r="C909" s="31" t="s">
        <v>910</v>
      </c>
      <c r="D909" s="32">
        <v>1</v>
      </c>
      <c r="E909" s="36"/>
      <c r="F909" s="15">
        <f>D909*E909</f>
        <v>0</v>
      </c>
      <c r="G909" s="104"/>
      <c r="H909" s="105"/>
      <c r="I909" s="104"/>
    </row>
    <row r="910" spans="1:9" ht="12.75">
      <c r="A910" s="12"/>
      <c r="B910" s="50"/>
      <c r="C910" s="31"/>
      <c r="D910" s="32"/>
      <c r="E910" s="36"/>
      <c r="F910" s="15"/>
      <c r="G910" s="104"/>
      <c r="H910" s="105"/>
      <c r="I910" s="104"/>
    </row>
    <row r="911" spans="1:9" s="107" customFormat="1" ht="33.75">
      <c r="A911" s="12"/>
      <c r="B911" s="50" t="s">
        <v>849</v>
      </c>
      <c r="C911" s="31"/>
      <c r="D911" s="32"/>
      <c r="E911" s="36"/>
      <c r="F911" s="15"/>
      <c r="G911" s="104"/>
      <c r="H911" s="105"/>
      <c r="I911" s="104"/>
    </row>
    <row r="912" spans="1:9" s="107" customFormat="1" ht="12.75">
      <c r="A912" s="12"/>
      <c r="B912" s="50"/>
      <c r="C912" s="31"/>
      <c r="D912" s="32"/>
      <c r="E912" s="36"/>
      <c r="F912" s="15"/>
      <c r="G912" s="104"/>
      <c r="H912" s="105"/>
      <c r="I912" s="104"/>
    </row>
    <row r="913" spans="1:9" ht="135">
      <c r="A913" s="12">
        <v>10.82</v>
      </c>
      <c r="B913" s="34" t="s">
        <v>1248</v>
      </c>
      <c r="C913" s="31" t="s">
        <v>910</v>
      </c>
      <c r="D913" s="51">
        <v>1</v>
      </c>
      <c r="E913" s="52"/>
      <c r="F913" s="15">
        <f>D913*E913</f>
        <v>0</v>
      </c>
      <c r="G913" s="104"/>
      <c r="H913" s="105"/>
      <c r="I913" s="104"/>
    </row>
    <row r="914" spans="1:9" ht="123.75">
      <c r="A914" s="12"/>
      <c r="B914" s="34" t="s">
        <v>1249</v>
      </c>
      <c r="C914" s="31"/>
      <c r="D914" s="51"/>
      <c r="E914" s="52"/>
      <c r="F914" s="15"/>
      <c r="G914" s="104"/>
      <c r="H914" s="105"/>
      <c r="I914" s="104"/>
    </row>
    <row r="915" spans="1:9" ht="112.5">
      <c r="A915" s="12"/>
      <c r="B915" s="34" t="s">
        <v>1250</v>
      </c>
      <c r="C915" s="31"/>
      <c r="D915" s="51"/>
      <c r="E915" s="52"/>
      <c r="F915" s="15"/>
      <c r="G915" s="104"/>
      <c r="H915" s="105"/>
      <c r="I915" s="104"/>
    </row>
    <row r="916" spans="1:9" ht="12.75">
      <c r="A916" s="12"/>
      <c r="B916" s="34"/>
      <c r="C916" s="31"/>
      <c r="D916" s="51"/>
      <c r="E916" s="52"/>
      <c r="F916" s="15"/>
      <c r="G916" s="104"/>
      <c r="H916" s="105"/>
      <c r="I916" s="104"/>
    </row>
    <row r="917" spans="1:9" ht="45">
      <c r="A917" s="12">
        <v>10.83</v>
      </c>
      <c r="B917" s="34" t="s">
        <v>342</v>
      </c>
      <c r="C917" s="31" t="s">
        <v>910</v>
      </c>
      <c r="D917" s="32">
        <v>2</v>
      </c>
      <c r="E917" s="36"/>
      <c r="F917" s="15">
        <f aca="true" t="shared" si="19" ref="F917:F957">D917*E917</f>
        <v>0</v>
      </c>
      <c r="G917" s="104"/>
      <c r="H917" s="105"/>
      <c r="I917" s="104"/>
    </row>
    <row r="918" spans="1:9" ht="12.75">
      <c r="A918" s="12"/>
      <c r="B918" s="34"/>
      <c r="C918" s="31"/>
      <c r="D918" s="32"/>
      <c r="E918" s="36"/>
      <c r="F918" s="15"/>
      <c r="G918" s="104"/>
      <c r="H918" s="105"/>
      <c r="I918" s="104"/>
    </row>
    <row r="919" spans="1:9" ht="45">
      <c r="A919" s="12">
        <v>10.84</v>
      </c>
      <c r="B919" s="34" t="s">
        <v>343</v>
      </c>
      <c r="C919" s="31" t="s">
        <v>910</v>
      </c>
      <c r="D919" s="32">
        <v>2</v>
      </c>
      <c r="E919" s="36"/>
      <c r="F919" s="15">
        <f t="shared" si="19"/>
        <v>0</v>
      </c>
      <c r="G919" s="104"/>
      <c r="H919" s="105"/>
      <c r="I919" s="104"/>
    </row>
    <row r="920" spans="1:9" ht="12.75">
      <c r="A920" s="12"/>
      <c r="B920" s="34"/>
      <c r="C920" s="31"/>
      <c r="D920" s="32"/>
      <c r="E920" s="36"/>
      <c r="F920" s="15"/>
      <c r="G920" s="104"/>
      <c r="H920" s="105"/>
      <c r="I920" s="104"/>
    </row>
    <row r="921" spans="1:9" ht="45">
      <c r="A921" s="12">
        <v>10.85</v>
      </c>
      <c r="B921" s="34" t="s">
        <v>344</v>
      </c>
      <c r="C921" s="31" t="s">
        <v>910</v>
      </c>
      <c r="D921" s="32">
        <v>1</v>
      </c>
      <c r="E921" s="36"/>
      <c r="F921" s="15">
        <f t="shared" si="19"/>
        <v>0</v>
      </c>
      <c r="G921" s="104"/>
      <c r="H921" s="105"/>
      <c r="I921" s="104"/>
    </row>
    <row r="922" spans="1:9" ht="12.75">
      <c r="A922" s="12"/>
      <c r="B922" s="34"/>
      <c r="C922" s="31"/>
      <c r="D922" s="32"/>
      <c r="E922" s="36"/>
      <c r="F922" s="15"/>
      <c r="G922" s="104"/>
      <c r="H922" s="105"/>
      <c r="I922" s="104"/>
    </row>
    <row r="923" spans="1:9" ht="45">
      <c r="A923" s="12">
        <v>10.86</v>
      </c>
      <c r="B923" s="34" t="s">
        <v>345</v>
      </c>
      <c r="C923" s="31" t="s">
        <v>910</v>
      </c>
      <c r="D923" s="32">
        <v>1</v>
      </c>
      <c r="E923" s="36"/>
      <c r="F923" s="15">
        <f t="shared" si="19"/>
        <v>0</v>
      </c>
      <c r="G923" s="104"/>
      <c r="H923" s="105"/>
      <c r="I923" s="104"/>
    </row>
    <row r="924" spans="1:9" ht="12.75">
      <c r="A924" s="12"/>
      <c r="B924" s="34"/>
      <c r="C924" s="31"/>
      <c r="D924" s="32"/>
      <c r="E924" s="36"/>
      <c r="F924" s="15"/>
      <c r="G924" s="104"/>
      <c r="H924" s="105"/>
      <c r="I924" s="104"/>
    </row>
    <row r="925" spans="1:9" ht="45">
      <c r="A925" s="12">
        <v>10.87</v>
      </c>
      <c r="B925" s="34" t="s">
        <v>346</v>
      </c>
      <c r="C925" s="31" t="s">
        <v>910</v>
      </c>
      <c r="D925" s="32">
        <v>2</v>
      </c>
      <c r="E925" s="36"/>
      <c r="F925" s="15">
        <f t="shared" si="19"/>
        <v>0</v>
      </c>
      <c r="G925" s="104"/>
      <c r="H925" s="105"/>
      <c r="I925" s="104"/>
    </row>
    <row r="926" spans="1:9" ht="12.75">
      <c r="A926" s="12"/>
      <c r="B926" s="34"/>
      <c r="C926" s="31"/>
      <c r="D926" s="32"/>
      <c r="E926" s="36"/>
      <c r="F926" s="15"/>
      <c r="G926" s="104"/>
      <c r="H926" s="105"/>
      <c r="I926" s="104"/>
    </row>
    <row r="927" spans="1:9" ht="45">
      <c r="A927" s="12">
        <v>10.88</v>
      </c>
      <c r="B927" s="34" t="s">
        <v>347</v>
      </c>
      <c r="C927" s="31" t="s">
        <v>910</v>
      </c>
      <c r="D927" s="32">
        <v>2</v>
      </c>
      <c r="E927" s="36"/>
      <c r="F927" s="15">
        <f t="shared" si="19"/>
        <v>0</v>
      </c>
      <c r="G927" s="104"/>
      <c r="H927" s="105"/>
      <c r="I927" s="104"/>
    </row>
    <row r="928" spans="1:9" ht="12.75">
      <c r="A928" s="12"/>
      <c r="B928" s="34"/>
      <c r="C928" s="31"/>
      <c r="D928" s="32"/>
      <c r="E928" s="36"/>
      <c r="F928" s="15"/>
      <c r="G928" s="104"/>
      <c r="H928" s="105"/>
      <c r="I928" s="104"/>
    </row>
    <row r="929" spans="1:9" ht="45">
      <c r="A929" s="12">
        <v>10.89</v>
      </c>
      <c r="B929" s="34" t="s">
        <v>348</v>
      </c>
      <c r="C929" s="31" t="s">
        <v>910</v>
      </c>
      <c r="D929" s="32">
        <v>1</v>
      </c>
      <c r="E929" s="36"/>
      <c r="F929" s="15">
        <f t="shared" si="19"/>
        <v>0</v>
      </c>
      <c r="G929" s="104"/>
      <c r="H929" s="105"/>
      <c r="I929" s="104"/>
    </row>
    <row r="930" spans="1:9" ht="12.75">
      <c r="A930" s="12"/>
      <c r="B930" s="34"/>
      <c r="C930" s="31"/>
      <c r="D930" s="32"/>
      <c r="E930" s="36"/>
      <c r="F930" s="15"/>
      <c r="G930" s="104"/>
      <c r="H930" s="105"/>
      <c r="I930" s="104"/>
    </row>
    <row r="931" spans="1:9" ht="45">
      <c r="A931" s="12">
        <v>10.9</v>
      </c>
      <c r="B931" s="34" t="s">
        <v>349</v>
      </c>
      <c r="C931" s="31" t="s">
        <v>910</v>
      </c>
      <c r="D931" s="32">
        <v>1</v>
      </c>
      <c r="E931" s="36"/>
      <c r="F931" s="15">
        <f t="shared" si="19"/>
        <v>0</v>
      </c>
      <c r="G931" s="104"/>
      <c r="H931" s="105"/>
      <c r="I931" s="104"/>
    </row>
    <row r="932" spans="1:9" ht="12.75">
      <c r="A932" s="12"/>
      <c r="B932" s="34"/>
      <c r="C932" s="31"/>
      <c r="D932" s="32"/>
      <c r="E932" s="36"/>
      <c r="F932" s="15"/>
      <c r="G932" s="104"/>
      <c r="H932" s="105"/>
      <c r="I932" s="104"/>
    </row>
    <row r="933" spans="1:9" ht="45">
      <c r="A933" s="12">
        <v>10.91</v>
      </c>
      <c r="B933" s="34" t="s">
        <v>350</v>
      </c>
      <c r="C933" s="31" t="s">
        <v>910</v>
      </c>
      <c r="D933" s="32">
        <v>2</v>
      </c>
      <c r="E933" s="36"/>
      <c r="F933" s="15">
        <f t="shared" si="19"/>
        <v>0</v>
      </c>
      <c r="G933" s="104"/>
      <c r="H933" s="105"/>
      <c r="I933" s="104"/>
    </row>
    <row r="934" spans="1:9" ht="12.75">
      <c r="A934" s="12"/>
      <c r="B934" s="34"/>
      <c r="C934" s="31"/>
      <c r="D934" s="32"/>
      <c r="E934" s="36"/>
      <c r="F934" s="15"/>
      <c r="G934" s="104"/>
      <c r="H934" s="105"/>
      <c r="I934" s="104"/>
    </row>
    <row r="935" spans="1:9" ht="22.5">
      <c r="A935" s="12">
        <v>10.92</v>
      </c>
      <c r="B935" s="34" t="s">
        <v>351</v>
      </c>
      <c r="C935" s="31" t="s">
        <v>910</v>
      </c>
      <c r="D935" s="51">
        <v>1</v>
      </c>
      <c r="E935" s="52"/>
      <c r="F935" s="15">
        <f t="shared" si="19"/>
        <v>0</v>
      </c>
      <c r="G935" s="104"/>
      <c r="H935" s="105"/>
      <c r="I935" s="104"/>
    </row>
    <row r="936" spans="1:9" ht="12.75">
      <c r="A936" s="12"/>
      <c r="B936" s="34"/>
      <c r="C936" s="31"/>
      <c r="D936" s="51"/>
      <c r="E936" s="52"/>
      <c r="F936" s="15"/>
      <c r="G936" s="104"/>
      <c r="H936" s="105"/>
      <c r="I936" s="104"/>
    </row>
    <row r="937" spans="1:9" ht="22.5">
      <c r="A937" s="12">
        <v>10.93</v>
      </c>
      <c r="B937" s="34" t="s">
        <v>352</v>
      </c>
      <c r="C937" s="31" t="s">
        <v>910</v>
      </c>
      <c r="D937" s="51">
        <v>1</v>
      </c>
      <c r="E937" s="52"/>
      <c r="F937" s="15">
        <f t="shared" si="19"/>
        <v>0</v>
      </c>
      <c r="G937" s="104"/>
      <c r="H937" s="105"/>
      <c r="I937" s="104"/>
    </row>
    <row r="938" spans="1:9" ht="12.75">
      <c r="A938" s="12"/>
      <c r="B938" s="34"/>
      <c r="C938" s="31"/>
      <c r="D938" s="51"/>
      <c r="E938" s="52"/>
      <c r="F938" s="15"/>
      <c r="G938" s="104"/>
      <c r="H938" s="105"/>
      <c r="I938" s="104"/>
    </row>
    <row r="939" spans="1:9" ht="22.5">
      <c r="A939" s="12">
        <v>10.94</v>
      </c>
      <c r="B939" s="34" t="s">
        <v>353</v>
      </c>
      <c r="C939" s="31" t="s">
        <v>910</v>
      </c>
      <c r="D939" s="51">
        <v>1</v>
      </c>
      <c r="E939" s="52"/>
      <c r="F939" s="15">
        <f t="shared" si="19"/>
        <v>0</v>
      </c>
      <c r="G939" s="104"/>
      <c r="H939" s="105"/>
      <c r="I939" s="104"/>
    </row>
    <row r="940" spans="1:9" ht="12.75">
      <c r="A940" s="12"/>
      <c r="B940" s="34"/>
      <c r="C940" s="31"/>
      <c r="D940" s="51"/>
      <c r="E940" s="52"/>
      <c r="F940" s="15"/>
      <c r="G940" s="104"/>
      <c r="H940" s="105"/>
      <c r="I940" s="104"/>
    </row>
    <row r="941" spans="1:9" ht="12.75">
      <c r="A941" s="12">
        <v>10.95</v>
      </c>
      <c r="B941" s="34" t="s">
        <v>354</v>
      </c>
      <c r="C941" s="31" t="s">
        <v>910</v>
      </c>
      <c r="D941" s="32">
        <v>92</v>
      </c>
      <c r="E941" s="36"/>
      <c r="F941" s="15">
        <f t="shared" si="19"/>
        <v>0</v>
      </c>
      <c r="G941" s="104"/>
      <c r="H941" s="105"/>
      <c r="I941" s="104"/>
    </row>
    <row r="942" spans="1:9" ht="12.75">
      <c r="A942" s="12"/>
      <c r="B942" s="34"/>
      <c r="C942" s="31"/>
      <c r="D942" s="32"/>
      <c r="E942" s="36"/>
      <c r="F942" s="15"/>
      <c r="G942" s="104"/>
      <c r="H942" s="105"/>
      <c r="I942" s="104"/>
    </row>
    <row r="943" spans="1:9" ht="12.75">
      <c r="A943" s="12">
        <v>10.96</v>
      </c>
      <c r="B943" s="34" t="s">
        <v>355</v>
      </c>
      <c r="C943" s="31" t="s">
        <v>910</v>
      </c>
      <c r="D943" s="32">
        <v>58</v>
      </c>
      <c r="E943" s="36"/>
      <c r="F943" s="15">
        <f t="shared" si="19"/>
        <v>0</v>
      </c>
      <c r="G943" s="104"/>
      <c r="H943" s="105"/>
      <c r="I943" s="104"/>
    </row>
    <row r="944" spans="1:9" ht="12.75">
      <c r="A944" s="12"/>
      <c r="B944" s="34"/>
      <c r="C944" s="31"/>
      <c r="D944" s="32"/>
      <c r="E944" s="36"/>
      <c r="F944" s="15"/>
      <c r="G944" s="104"/>
      <c r="H944" s="105"/>
      <c r="I944" s="104"/>
    </row>
    <row r="945" spans="1:9" ht="12.75">
      <c r="A945" s="12">
        <v>10.97</v>
      </c>
      <c r="B945" s="34" t="s">
        <v>356</v>
      </c>
      <c r="C945" s="31" t="s">
        <v>910</v>
      </c>
      <c r="D945" s="32">
        <v>4</v>
      </c>
      <c r="E945" s="36"/>
      <c r="F945" s="15">
        <f t="shared" si="19"/>
        <v>0</v>
      </c>
      <c r="G945" s="104"/>
      <c r="H945" s="105"/>
      <c r="I945" s="104"/>
    </row>
    <row r="946" spans="1:9" ht="12.75">
      <c r="A946" s="12"/>
      <c r="B946" s="34"/>
      <c r="C946" s="31"/>
      <c r="D946" s="32"/>
      <c r="E946" s="36"/>
      <c r="F946" s="15"/>
      <c r="G946" s="104"/>
      <c r="H946" s="105"/>
      <c r="I946" s="104"/>
    </row>
    <row r="947" spans="1:9" ht="12.75">
      <c r="A947" s="12">
        <v>10.98</v>
      </c>
      <c r="B947" s="34" t="s">
        <v>357</v>
      </c>
      <c r="C947" s="31" t="s">
        <v>910</v>
      </c>
      <c r="D947" s="32">
        <v>6</v>
      </c>
      <c r="E947" s="36"/>
      <c r="F947" s="15">
        <f t="shared" si="19"/>
        <v>0</v>
      </c>
      <c r="G947" s="104"/>
      <c r="H947" s="105"/>
      <c r="I947" s="104"/>
    </row>
    <row r="948" spans="1:9" ht="12.75">
      <c r="A948" s="12"/>
      <c r="B948" s="34"/>
      <c r="C948" s="31"/>
      <c r="D948" s="32"/>
      <c r="E948" s="36"/>
      <c r="F948" s="15"/>
      <c r="G948" s="104"/>
      <c r="H948" s="105"/>
      <c r="I948" s="104"/>
    </row>
    <row r="949" spans="1:9" ht="22.5">
      <c r="A949" s="12">
        <v>10.99</v>
      </c>
      <c r="B949" s="34" t="s">
        <v>358</v>
      </c>
      <c r="C949" s="31" t="s">
        <v>910</v>
      </c>
      <c r="D949" s="51">
        <v>1</v>
      </c>
      <c r="E949" s="52"/>
      <c r="F949" s="15">
        <f t="shared" si="19"/>
        <v>0</v>
      </c>
      <c r="G949" s="104"/>
      <c r="H949" s="105"/>
      <c r="I949" s="104"/>
    </row>
    <row r="950" spans="1:9" ht="12.75">
      <c r="A950" s="12"/>
      <c r="B950" s="34"/>
      <c r="C950" s="31"/>
      <c r="D950" s="51"/>
      <c r="E950" s="52"/>
      <c r="F950" s="15"/>
      <c r="G950" s="104"/>
      <c r="H950" s="105"/>
      <c r="I950" s="104"/>
    </row>
    <row r="951" spans="1:9" ht="22.5">
      <c r="A951" s="53">
        <v>10.1</v>
      </c>
      <c r="B951" s="34" t="s">
        <v>359</v>
      </c>
      <c r="C951" s="31" t="s">
        <v>910</v>
      </c>
      <c r="D951" s="51">
        <v>18</v>
      </c>
      <c r="E951" s="52"/>
      <c r="F951" s="15">
        <f t="shared" si="19"/>
        <v>0</v>
      </c>
      <c r="G951" s="104"/>
      <c r="H951" s="105"/>
      <c r="I951" s="104"/>
    </row>
    <row r="952" spans="1:9" ht="12.75">
      <c r="A952" s="12"/>
      <c r="B952" s="34"/>
      <c r="C952" s="31"/>
      <c r="D952" s="51"/>
      <c r="E952" s="52"/>
      <c r="F952" s="15"/>
      <c r="G952" s="104"/>
      <c r="H952" s="105"/>
      <c r="I952" s="104"/>
    </row>
    <row r="953" spans="1:9" ht="22.5">
      <c r="A953" s="12">
        <v>10.101</v>
      </c>
      <c r="B953" s="34" t="s">
        <v>360</v>
      </c>
      <c r="C953" s="31" t="s">
        <v>910</v>
      </c>
      <c r="D953" s="51">
        <v>6</v>
      </c>
      <c r="E953" s="52"/>
      <c r="F953" s="15">
        <f t="shared" si="19"/>
        <v>0</v>
      </c>
      <c r="G953" s="104"/>
      <c r="H953" s="105"/>
      <c r="I953" s="104"/>
    </row>
    <row r="954" spans="1:9" ht="12.75">
      <c r="A954" s="12"/>
      <c r="B954" s="34"/>
      <c r="C954" s="31"/>
      <c r="D954" s="51"/>
      <c r="E954" s="52"/>
      <c r="F954" s="15"/>
      <c r="G954" s="104"/>
      <c r="H954" s="105"/>
      <c r="I954" s="104"/>
    </row>
    <row r="955" spans="1:9" ht="22.5">
      <c r="A955" s="12">
        <v>10.102</v>
      </c>
      <c r="B955" s="34" t="s">
        <v>361</v>
      </c>
      <c r="C955" s="31" t="s">
        <v>910</v>
      </c>
      <c r="D955" s="51">
        <v>2</v>
      </c>
      <c r="E955" s="52"/>
      <c r="F955" s="15">
        <f t="shared" si="19"/>
        <v>0</v>
      </c>
      <c r="G955" s="104"/>
      <c r="H955" s="105"/>
      <c r="I955" s="104"/>
    </row>
    <row r="956" spans="1:9" ht="12.75">
      <c r="A956" s="12"/>
      <c r="B956" s="34"/>
      <c r="C956" s="31"/>
      <c r="D956" s="51"/>
      <c r="E956" s="52"/>
      <c r="F956" s="15"/>
      <c r="G956" s="104"/>
      <c r="H956" s="105"/>
      <c r="I956" s="104"/>
    </row>
    <row r="957" spans="1:9" ht="22.5">
      <c r="A957" s="12">
        <v>10.103</v>
      </c>
      <c r="B957" s="34" t="s">
        <v>362</v>
      </c>
      <c r="C957" s="31" t="s">
        <v>910</v>
      </c>
      <c r="D957" s="51">
        <v>1</v>
      </c>
      <c r="E957" s="52"/>
      <c r="F957" s="15">
        <f t="shared" si="19"/>
        <v>0</v>
      </c>
      <c r="G957" s="104"/>
      <c r="H957" s="105"/>
      <c r="I957" s="104"/>
    </row>
    <row r="958" spans="1:9" ht="12.75">
      <c r="A958" s="12"/>
      <c r="B958" s="34"/>
      <c r="C958" s="31"/>
      <c r="D958" s="51"/>
      <c r="E958" s="52"/>
      <c r="F958" s="15"/>
      <c r="G958" s="104"/>
      <c r="H958" s="105"/>
      <c r="I958" s="104"/>
    </row>
    <row r="959" spans="1:9" ht="12.75">
      <c r="A959" s="12"/>
      <c r="B959" s="35" t="s">
        <v>559</v>
      </c>
      <c r="C959" s="31"/>
      <c r="D959" s="51"/>
      <c r="E959" s="54"/>
      <c r="F959" s="15"/>
      <c r="G959" s="104"/>
      <c r="H959" s="105"/>
      <c r="I959" s="104"/>
    </row>
    <row r="960" spans="1:9" ht="33.75">
      <c r="A960" s="12">
        <v>10.104</v>
      </c>
      <c r="B960" s="34" t="s">
        <v>363</v>
      </c>
      <c r="C960" s="31" t="s">
        <v>910</v>
      </c>
      <c r="D960" s="51">
        <v>17</v>
      </c>
      <c r="E960" s="15"/>
      <c r="F960" s="15">
        <f aca="true" t="shared" si="20" ref="F960:F980">D960*E960</f>
        <v>0</v>
      </c>
      <c r="G960" s="104"/>
      <c r="H960" s="105"/>
      <c r="I960" s="104"/>
    </row>
    <row r="961" spans="1:9" ht="12.75">
      <c r="A961" s="12"/>
      <c r="B961" s="34"/>
      <c r="C961" s="31"/>
      <c r="D961" s="51"/>
      <c r="E961" s="15"/>
      <c r="F961" s="15"/>
      <c r="G961" s="104"/>
      <c r="H961" s="105"/>
      <c r="I961" s="104"/>
    </row>
    <row r="962" spans="1:9" ht="56.25">
      <c r="A962" s="12">
        <v>10.105</v>
      </c>
      <c r="B962" s="34" t="s">
        <v>364</v>
      </c>
      <c r="C962" s="31" t="s">
        <v>910</v>
      </c>
      <c r="D962" s="51">
        <v>44</v>
      </c>
      <c r="E962" s="15"/>
      <c r="F962" s="15">
        <f t="shared" si="20"/>
        <v>0</v>
      </c>
      <c r="G962" s="104"/>
      <c r="H962" s="105"/>
      <c r="I962" s="104"/>
    </row>
    <row r="963" spans="1:9" ht="12.75">
      <c r="A963" s="12"/>
      <c r="B963" s="34"/>
      <c r="C963" s="31"/>
      <c r="D963" s="51"/>
      <c r="E963" s="15"/>
      <c r="F963" s="15"/>
      <c r="G963" s="104"/>
      <c r="H963" s="105"/>
      <c r="I963" s="104"/>
    </row>
    <row r="964" spans="1:9" ht="45">
      <c r="A964" s="12">
        <v>10.106</v>
      </c>
      <c r="B964" s="34" t="s">
        <v>67</v>
      </c>
      <c r="C964" s="31" t="s">
        <v>910</v>
      </c>
      <c r="D964" s="51">
        <v>16</v>
      </c>
      <c r="E964" s="15"/>
      <c r="F964" s="15">
        <f t="shared" si="20"/>
        <v>0</v>
      </c>
      <c r="G964" s="104"/>
      <c r="H964" s="105"/>
      <c r="I964" s="104"/>
    </row>
    <row r="965" spans="1:9" ht="12.75">
      <c r="A965" s="12"/>
      <c r="B965" s="34"/>
      <c r="C965" s="31"/>
      <c r="D965" s="51"/>
      <c r="E965" s="15"/>
      <c r="F965" s="15"/>
      <c r="G965" s="104"/>
      <c r="H965" s="105"/>
      <c r="I965" s="104"/>
    </row>
    <row r="966" spans="1:9" ht="56.25">
      <c r="A966" s="12">
        <v>10.107</v>
      </c>
      <c r="B966" s="34" t="s">
        <v>68</v>
      </c>
      <c r="C966" s="31" t="s">
        <v>910</v>
      </c>
      <c r="D966" s="51">
        <v>6</v>
      </c>
      <c r="E966" s="15"/>
      <c r="F966" s="15">
        <f t="shared" si="20"/>
        <v>0</v>
      </c>
      <c r="G966" s="104"/>
      <c r="H966" s="105"/>
      <c r="I966" s="104"/>
    </row>
    <row r="967" spans="1:9" ht="12.75">
      <c r="A967" s="12"/>
      <c r="B967" s="34"/>
      <c r="C967" s="31"/>
      <c r="D967" s="51"/>
      <c r="E967" s="15"/>
      <c r="F967" s="15"/>
      <c r="G967" s="104"/>
      <c r="H967" s="105"/>
      <c r="I967" s="104"/>
    </row>
    <row r="968" spans="1:9" ht="22.5">
      <c r="A968" s="12">
        <v>10.108</v>
      </c>
      <c r="B968" s="34" t="s">
        <v>69</v>
      </c>
      <c r="C968" s="31" t="s">
        <v>910</v>
      </c>
      <c r="D968" s="51">
        <v>5</v>
      </c>
      <c r="E968" s="15"/>
      <c r="F968" s="15">
        <f t="shared" si="20"/>
        <v>0</v>
      </c>
      <c r="G968" s="104"/>
      <c r="H968" s="105"/>
      <c r="I968" s="104"/>
    </row>
    <row r="969" spans="1:9" ht="12.75">
      <c r="A969" s="12"/>
      <c r="B969" s="34"/>
      <c r="C969" s="31"/>
      <c r="D969" s="51"/>
      <c r="E969" s="15"/>
      <c r="F969" s="15"/>
      <c r="G969" s="104"/>
      <c r="H969" s="105"/>
      <c r="I969" s="104"/>
    </row>
    <row r="970" spans="1:9" ht="56.25">
      <c r="A970" s="12">
        <v>10.109</v>
      </c>
      <c r="B970" s="34" t="s">
        <v>70</v>
      </c>
      <c r="C970" s="31" t="s">
        <v>910</v>
      </c>
      <c r="D970" s="51">
        <v>30</v>
      </c>
      <c r="E970" s="15"/>
      <c r="F970" s="15">
        <f t="shared" si="20"/>
        <v>0</v>
      </c>
      <c r="G970" s="104"/>
      <c r="H970" s="105"/>
      <c r="I970" s="104"/>
    </row>
    <row r="971" spans="1:9" ht="12.75">
      <c r="A971" s="12"/>
      <c r="B971" s="34"/>
      <c r="C971" s="31"/>
      <c r="D971" s="51"/>
      <c r="E971" s="15"/>
      <c r="F971" s="15"/>
      <c r="G971" s="104"/>
      <c r="H971" s="105"/>
      <c r="I971" s="104"/>
    </row>
    <row r="972" spans="1:9" ht="56.25">
      <c r="A972" s="12">
        <v>10.11</v>
      </c>
      <c r="B972" s="34" t="s">
        <v>71</v>
      </c>
      <c r="C972" s="31" t="s">
        <v>910</v>
      </c>
      <c r="D972" s="51">
        <v>28</v>
      </c>
      <c r="E972" s="15"/>
      <c r="F972" s="15">
        <f t="shared" si="20"/>
        <v>0</v>
      </c>
      <c r="G972" s="104"/>
      <c r="H972" s="105"/>
      <c r="I972" s="104"/>
    </row>
    <row r="973" spans="1:9" ht="12.75">
      <c r="A973" s="12"/>
      <c r="B973" s="34"/>
      <c r="C973" s="31"/>
      <c r="D973" s="51"/>
      <c r="E973" s="15"/>
      <c r="F973" s="15"/>
      <c r="G973" s="104"/>
      <c r="H973" s="105"/>
      <c r="I973" s="104"/>
    </row>
    <row r="974" spans="1:9" ht="78.75">
      <c r="A974" s="12">
        <v>10.111</v>
      </c>
      <c r="B974" s="34" t="s">
        <v>72</v>
      </c>
      <c r="C974" s="31" t="s">
        <v>910</v>
      </c>
      <c r="D974" s="51">
        <v>83</v>
      </c>
      <c r="E974" s="15"/>
      <c r="F974" s="15">
        <f t="shared" si="20"/>
        <v>0</v>
      </c>
      <c r="G974" s="104"/>
      <c r="H974" s="105"/>
      <c r="I974" s="104"/>
    </row>
    <row r="975" spans="1:9" ht="12.75">
      <c r="A975" s="12"/>
      <c r="B975" s="34"/>
      <c r="C975" s="31"/>
      <c r="D975" s="51"/>
      <c r="E975" s="15"/>
      <c r="F975" s="15"/>
      <c r="G975" s="104"/>
      <c r="H975" s="105"/>
      <c r="I975" s="104"/>
    </row>
    <row r="976" spans="1:9" ht="56.25">
      <c r="A976" s="12">
        <v>10.112</v>
      </c>
      <c r="B976" s="34" t="s">
        <v>73</v>
      </c>
      <c r="C976" s="31" t="s">
        <v>910</v>
      </c>
      <c r="D976" s="51">
        <v>26</v>
      </c>
      <c r="E976" s="15"/>
      <c r="F976" s="15">
        <f t="shared" si="20"/>
        <v>0</v>
      </c>
      <c r="G976" s="104"/>
      <c r="H976" s="105"/>
      <c r="I976" s="104"/>
    </row>
    <row r="977" spans="1:9" ht="12.75">
      <c r="A977" s="12"/>
      <c r="B977" s="34"/>
      <c r="C977" s="31"/>
      <c r="D977" s="51"/>
      <c r="E977" s="15"/>
      <c r="F977" s="15"/>
      <c r="G977" s="104"/>
      <c r="H977" s="105"/>
      <c r="I977" s="104"/>
    </row>
    <row r="978" spans="1:9" ht="22.5">
      <c r="A978" s="12">
        <v>10.113</v>
      </c>
      <c r="B978" s="34" t="s">
        <v>74</v>
      </c>
      <c r="C978" s="31" t="s">
        <v>910</v>
      </c>
      <c r="D978" s="51">
        <v>10</v>
      </c>
      <c r="E978" s="15"/>
      <c r="F978" s="15">
        <f t="shared" si="20"/>
        <v>0</v>
      </c>
      <c r="G978" s="104"/>
      <c r="H978" s="105"/>
      <c r="I978" s="104"/>
    </row>
    <row r="979" spans="1:9" ht="12.75">
      <c r="A979" s="12"/>
      <c r="B979" s="34"/>
      <c r="C979" s="31"/>
      <c r="D979" s="51"/>
      <c r="E979" s="15"/>
      <c r="F979" s="15"/>
      <c r="G979" s="104"/>
      <c r="H979" s="105"/>
      <c r="I979" s="104"/>
    </row>
    <row r="980" spans="1:9" ht="12.75">
      <c r="A980" s="12">
        <v>10.114</v>
      </c>
      <c r="B980" s="34" t="s">
        <v>75</v>
      </c>
      <c r="C980" s="31" t="s">
        <v>910</v>
      </c>
      <c r="D980" s="51">
        <v>20</v>
      </c>
      <c r="E980" s="15"/>
      <c r="F980" s="15">
        <f t="shared" si="20"/>
        <v>0</v>
      </c>
      <c r="G980" s="104"/>
      <c r="H980" s="105"/>
      <c r="I980" s="104"/>
    </row>
    <row r="981" spans="1:9" ht="12.75">
      <c r="A981" s="12"/>
      <c r="B981" s="34"/>
      <c r="C981" s="31"/>
      <c r="D981" s="51"/>
      <c r="E981" s="15"/>
      <c r="F981" s="15"/>
      <c r="G981" s="104"/>
      <c r="H981" s="105"/>
      <c r="I981" s="104"/>
    </row>
    <row r="982" spans="1:9" ht="12.75">
      <c r="A982" s="12"/>
      <c r="B982" s="35" t="s">
        <v>560</v>
      </c>
      <c r="C982" s="31"/>
      <c r="D982" s="51"/>
      <c r="E982" s="54"/>
      <c r="F982" s="15"/>
      <c r="G982" s="104"/>
      <c r="H982" s="105"/>
      <c r="I982" s="104"/>
    </row>
    <row r="983" spans="1:9" ht="56.25">
      <c r="A983" s="12">
        <v>10.115</v>
      </c>
      <c r="B983" s="34" t="s">
        <v>76</v>
      </c>
      <c r="C983" s="31" t="s">
        <v>910</v>
      </c>
      <c r="D983" s="51">
        <v>1</v>
      </c>
      <c r="E983" s="15"/>
      <c r="F983" s="15">
        <f>D983*E983</f>
        <v>0</v>
      </c>
      <c r="G983" s="104"/>
      <c r="H983" s="105"/>
      <c r="I983" s="104"/>
    </row>
    <row r="984" spans="1:9" ht="12.75">
      <c r="A984" s="12"/>
      <c r="B984" s="34"/>
      <c r="C984" s="31"/>
      <c r="D984" s="32"/>
      <c r="E984" s="36"/>
      <c r="F984" s="15"/>
      <c r="G984" s="104"/>
      <c r="H984" s="105"/>
      <c r="I984" s="104"/>
    </row>
    <row r="985" spans="1:9" ht="12.75">
      <c r="A985" s="12"/>
      <c r="B985" s="35" t="s">
        <v>561</v>
      </c>
      <c r="C985" s="31"/>
      <c r="D985" s="32"/>
      <c r="E985" s="33"/>
      <c r="F985" s="15"/>
      <c r="G985" s="104"/>
      <c r="H985" s="105"/>
      <c r="I985" s="104"/>
    </row>
    <row r="986" spans="1:9" s="107" customFormat="1" ht="33.75">
      <c r="A986" s="12">
        <v>10.116</v>
      </c>
      <c r="B986" s="10" t="s">
        <v>562</v>
      </c>
      <c r="C986" s="13"/>
      <c r="D986" s="37"/>
      <c r="E986" s="38"/>
      <c r="F986" s="15"/>
      <c r="G986" s="104"/>
      <c r="H986" s="105"/>
      <c r="I986" s="104"/>
    </row>
    <row r="987" spans="1:9" s="107" customFormat="1" ht="12.75">
      <c r="A987" s="12"/>
      <c r="B987" s="10"/>
      <c r="C987" s="13"/>
      <c r="D987" s="37"/>
      <c r="E987" s="38"/>
      <c r="F987" s="15"/>
      <c r="G987" s="104"/>
      <c r="H987" s="105"/>
      <c r="I987" s="104"/>
    </row>
    <row r="988" spans="1:9" ht="12.75">
      <c r="A988" s="12">
        <v>10.117</v>
      </c>
      <c r="B988" s="34" t="s">
        <v>77</v>
      </c>
      <c r="C988" s="31" t="s">
        <v>912</v>
      </c>
      <c r="D988" s="51">
        <v>730</v>
      </c>
      <c r="E988" s="52"/>
      <c r="F988" s="15">
        <f aca="true" t="shared" si="21" ref="F988:F1010">D988*E988</f>
        <v>0</v>
      </c>
      <c r="G988" s="104"/>
      <c r="H988" s="105"/>
      <c r="I988" s="104"/>
    </row>
    <row r="989" spans="1:9" ht="12.75">
      <c r="A989" s="12"/>
      <c r="B989" s="34"/>
      <c r="C989" s="31"/>
      <c r="D989" s="51"/>
      <c r="E989" s="52"/>
      <c r="F989" s="15"/>
      <c r="G989" s="104"/>
      <c r="H989" s="105"/>
      <c r="I989" s="104"/>
    </row>
    <row r="990" spans="1:9" ht="12.75">
      <c r="A990" s="12">
        <v>10.118</v>
      </c>
      <c r="B990" s="34" t="s">
        <v>78</v>
      </c>
      <c r="C990" s="31" t="s">
        <v>912</v>
      </c>
      <c r="D990" s="51">
        <v>450</v>
      </c>
      <c r="E990" s="52"/>
      <c r="F990" s="15">
        <f t="shared" si="21"/>
        <v>0</v>
      </c>
      <c r="G990" s="104"/>
      <c r="H990" s="105"/>
      <c r="I990" s="104"/>
    </row>
    <row r="991" spans="1:9" ht="12.75">
      <c r="A991" s="12"/>
      <c r="B991" s="34"/>
      <c r="C991" s="31"/>
      <c r="D991" s="51"/>
      <c r="E991" s="52"/>
      <c r="F991" s="15"/>
      <c r="G991" s="104"/>
      <c r="H991" s="105"/>
      <c r="I991" s="104"/>
    </row>
    <row r="992" spans="1:9" ht="12.75">
      <c r="A992" s="12">
        <v>10.119</v>
      </c>
      <c r="B992" s="34" t="s">
        <v>79</v>
      </c>
      <c r="C992" s="31" t="s">
        <v>910</v>
      </c>
      <c r="D992" s="51">
        <v>9</v>
      </c>
      <c r="E992" s="52"/>
      <c r="F992" s="15">
        <f t="shared" si="21"/>
        <v>0</v>
      </c>
      <c r="G992" s="104"/>
      <c r="H992" s="105"/>
      <c r="I992" s="104"/>
    </row>
    <row r="993" spans="1:9" ht="12.75">
      <c r="A993" s="12"/>
      <c r="B993" s="34"/>
      <c r="C993" s="31"/>
      <c r="D993" s="51"/>
      <c r="E993" s="52"/>
      <c r="F993" s="15"/>
      <c r="G993" s="104"/>
      <c r="H993" s="105"/>
      <c r="I993" s="104"/>
    </row>
    <row r="994" spans="1:9" ht="12.75">
      <c r="A994" s="12">
        <v>10.12</v>
      </c>
      <c r="B994" s="34" t="s">
        <v>563</v>
      </c>
      <c r="C994" s="31" t="s">
        <v>910</v>
      </c>
      <c r="D994" s="51">
        <v>8</v>
      </c>
      <c r="E994" s="15"/>
      <c r="F994" s="15">
        <f t="shared" si="21"/>
        <v>0</v>
      </c>
      <c r="G994" s="104"/>
      <c r="H994" s="105"/>
      <c r="I994" s="104"/>
    </row>
    <row r="995" spans="1:9" ht="12.75">
      <c r="A995" s="12"/>
      <c r="B995" s="34"/>
      <c r="C995" s="31"/>
      <c r="D995" s="51"/>
      <c r="E995" s="15"/>
      <c r="F995" s="15"/>
      <c r="G995" s="104"/>
      <c r="H995" s="105"/>
      <c r="I995" s="104"/>
    </row>
    <row r="996" spans="1:9" ht="45">
      <c r="A996" s="12">
        <v>10.121</v>
      </c>
      <c r="B996" s="34" t="s">
        <v>1251</v>
      </c>
      <c r="C996" s="31" t="s">
        <v>910</v>
      </c>
      <c r="D996" s="51">
        <v>4</v>
      </c>
      <c r="E996" s="15"/>
      <c r="F996" s="15">
        <f t="shared" si="21"/>
        <v>0</v>
      </c>
      <c r="G996" s="104"/>
      <c r="H996" s="105"/>
      <c r="I996" s="104"/>
    </row>
    <row r="997" spans="1:9" ht="12.75">
      <c r="A997" s="12"/>
      <c r="B997" s="34"/>
      <c r="C997" s="31"/>
      <c r="D997" s="51"/>
      <c r="E997" s="15"/>
      <c r="F997" s="15"/>
      <c r="G997" s="104"/>
      <c r="H997" s="105"/>
      <c r="I997" s="104"/>
    </row>
    <row r="998" spans="1:9" ht="12.75">
      <c r="A998" s="12">
        <v>10.122</v>
      </c>
      <c r="B998" s="34" t="s">
        <v>80</v>
      </c>
      <c r="C998" s="31" t="s">
        <v>912</v>
      </c>
      <c r="D998" s="51">
        <v>80</v>
      </c>
      <c r="E998" s="52"/>
      <c r="F998" s="15">
        <f t="shared" si="21"/>
        <v>0</v>
      </c>
      <c r="G998" s="104"/>
      <c r="H998" s="105"/>
      <c r="I998" s="104"/>
    </row>
    <row r="999" spans="1:9" ht="12.75">
      <c r="A999" s="12"/>
      <c r="B999" s="34"/>
      <c r="C999" s="31"/>
      <c r="D999" s="51"/>
      <c r="E999" s="52"/>
      <c r="F999" s="15"/>
      <c r="G999" s="104"/>
      <c r="H999" s="105"/>
      <c r="I999" s="104"/>
    </row>
    <row r="1000" spans="1:9" ht="12.75">
      <c r="A1000" s="12">
        <v>10.123</v>
      </c>
      <c r="B1000" s="34" t="s">
        <v>81</v>
      </c>
      <c r="C1000" s="31" t="s">
        <v>910</v>
      </c>
      <c r="D1000" s="51">
        <v>9</v>
      </c>
      <c r="E1000" s="52"/>
      <c r="F1000" s="15">
        <f t="shared" si="21"/>
        <v>0</v>
      </c>
      <c r="G1000" s="104"/>
      <c r="H1000" s="105"/>
      <c r="I1000" s="104"/>
    </row>
    <row r="1001" spans="1:9" ht="12.75">
      <c r="A1001" s="12"/>
      <c r="B1001" s="34"/>
      <c r="C1001" s="31"/>
      <c r="D1001" s="51"/>
      <c r="E1001" s="52"/>
      <c r="F1001" s="15"/>
      <c r="G1001" s="104"/>
      <c r="H1001" s="105"/>
      <c r="I1001" s="104"/>
    </row>
    <row r="1002" spans="1:9" ht="12.75">
      <c r="A1002" s="12">
        <v>10.124</v>
      </c>
      <c r="B1002" s="34" t="s">
        <v>82</v>
      </c>
      <c r="C1002" s="31" t="s">
        <v>910</v>
      </c>
      <c r="D1002" s="51">
        <v>60</v>
      </c>
      <c r="E1002" s="52"/>
      <c r="F1002" s="15">
        <f t="shared" si="21"/>
        <v>0</v>
      </c>
      <c r="G1002" s="104"/>
      <c r="H1002" s="105"/>
      <c r="I1002" s="104"/>
    </row>
    <row r="1003" spans="1:9" ht="12.75">
      <c r="A1003" s="12"/>
      <c r="B1003" s="34"/>
      <c r="C1003" s="31"/>
      <c r="D1003" s="51"/>
      <c r="E1003" s="52"/>
      <c r="F1003" s="15"/>
      <c r="G1003" s="104"/>
      <c r="H1003" s="105"/>
      <c r="I1003" s="104"/>
    </row>
    <row r="1004" spans="1:9" ht="22.5">
      <c r="A1004" s="12">
        <v>10.125</v>
      </c>
      <c r="B1004" s="34" t="s">
        <v>83</v>
      </c>
      <c r="C1004" s="31" t="s">
        <v>910</v>
      </c>
      <c r="D1004" s="51">
        <v>1</v>
      </c>
      <c r="E1004" s="52"/>
      <c r="F1004" s="15">
        <f t="shared" si="21"/>
        <v>0</v>
      </c>
      <c r="G1004" s="104"/>
      <c r="H1004" s="105"/>
      <c r="I1004" s="104"/>
    </row>
    <row r="1005" spans="1:9" ht="12.75">
      <c r="A1005" s="12"/>
      <c r="B1005" s="34"/>
      <c r="C1005" s="31"/>
      <c r="D1005" s="51"/>
      <c r="E1005" s="52"/>
      <c r="F1005" s="15"/>
      <c r="G1005" s="104"/>
      <c r="H1005" s="105"/>
      <c r="I1005" s="104"/>
    </row>
    <row r="1006" spans="1:9" ht="22.5">
      <c r="A1006" s="12">
        <v>10.126</v>
      </c>
      <c r="B1006" s="34" t="s">
        <v>564</v>
      </c>
      <c r="C1006" s="31"/>
      <c r="D1006" s="51">
        <v>1</v>
      </c>
      <c r="E1006" s="52"/>
      <c r="F1006" s="15">
        <f t="shared" si="21"/>
        <v>0</v>
      </c>
      <c r="G1006" s="104"/>
      <c r="H1006" s="105"/>
      <c r="I1006" s="104"/>
    </row>
    <row r="1007" spans="1:9" ht="12.75">
      <c r="A1007" s="12"/>
      <c r="B1007" s="34"/>
      <c r="C1007" s="31"/>
      <c r="D1007" s="51"/>
      <c r="E1007" s="52"/>
      <c r="F1007" s="15"/>
      <c r="G1007" s="104"/>
      <c r="H1007" s="105"/>
      <c r="I1007" s="104"/>
    </row>
    <row r="1008" spans="1:9" ht="12.75">
      <c r="A1008" s="12">
        <v>10.127</v>
      </c>
      <c r="B1008" s="34" t="s">
        <v>365</v>
      </c>
      <c r="C1008" s="31" t="s">
        <v>912</v>
      </c>
      <c r="D1008" s="32">
        <v>180</v>
      </c>
      <c r="E1008" s="36"/>
      <c r="F1008" s="15">
        <f t="shared" si="21"/>
        <v>0</v>
      </c>
      <c r="G1008" s="104"/>
      <c r="H1008" s="105"/>
      <c r="I1008" s="104"/>
    </row>
    <row r="1009" spans="1:9" ht="12.75">
      <c r="A1009" s="12"/>
      <c r="B1009" s="34"/>
      <c r="C1009" s="31"/>
      <c r="D1009" s="32"/>
      <c r="E1009" s="36"/>
      <c r="F1009" s="15"/>
      <c r="G1009" s="104"/>
      <c r="H1009" s="105"/>
      <c r="I1009" s="104"/>
    </row>
    <row r="1010" spans="1:9" ht="56.25">
      <c r="A1010" s="12">
        <v>10.128</v>
      </c>
      <c r="B1010" s="34" t="s">
        <v>84</v>
      </c>
      <c r="C1010" s="31" t="s">
        <v>910</v>
      </c>
      <c r="D1010" s="32">
        <v>1</v>
      </c>
      <c r="E1010" s="36"/>
      <c r="F1010" s="15">
        <f t="shared" si="21"/>
        <v>0</v>
      </c>
      <c r="G1010" s="104"/>
      <c r="H1010" s="105"/>
      <c r="I1010" s="104"/>
    </row>
    <row r="1011" spans="1:9" ht="12.75">
      <c r="A1011" s="12"/>
      <c r="B1011" s="34"/>
      <c r="C1011" s="31"/>
      <c r="D1011" s="32"/>
      <c r="E1011" s="36"/>
      <c r="F1011" s="15"/>
      <c r="G1011" s="104"/>
      <c r="H1011" s="105"/>
      <c r="I1011" s="104"/>
    </row>
    <row r="1012" spans="1:9" ht="12.75">
      <c r="A1012" s="12"/>
      <c r="B1012" s="35" t="s">
        <v>565</v>
      </c>
      <c r="C1012" s="31"/>
      <c r="D1012" s="32"/>
      <c r="E1012" s="33"/>
      <c r="F1012" s="15"/>
      <c r="G1012" s="104"/>
      <c r="H1012" s="105"/>
      <c r="I1012" s="104"/>
    </row>
    <row r="1013" spans="1:9" s="107" customFormat="1" ht="33.75">
      <c r="A1013" s="12">
        <v>10.129</v>
      </c>
      <c r="B1013" s="10" t="s">
        <v>562</v>
      </c>
      <c r="C1013" s="13"/>
      <c r="D1013" s="37"/>
      <c r="E1013" s="38"/>
      <c r="F1013" s="15"/>
      <c r="G1013" s="104"/>
      <c r="H1013" s="105"/>
      <c r="I1013" s="104"/>
    </row>
    <row r="1014" spans="1:9" s="107" customFormat="1" ht="12.75">
      <c r="A1014" s="12"/>
      <c r="B1014" s="10"/>
      <c r="C1014" s="13"/>
      <c r="D1014" s="37"/>
      <c r="E1014" s="38"/>
      <c r="F1014" s="15"/>
      <c r="G1014" s="104"/>
      <c r="H1014" s="105"/>
      <c r="I1014" s="104"/>
    </row>
    <row r="1015" spans="1:9" ht="22.5">
      <c r="A1015" s="53">
        <v>10.13</v>
      </c>
      <c r="B1015" s="34" t="s">
        <v>393</v>
      </c>
      <c r="C1015" s="31" t="s">
        <v>912</v>
      </c>
      <c r="D1015" s="32">
        <v>157</v>
      </c>
      <c r="E1015" s="36"/>
      <c r="F1015" s="15">
        <f aca="true" t="shared" si="22" ref="F1015:F1041">D1015*E1015</f>
        <v>0</v>
      </c>
      <c r="G1015" s="104"/>
      <c r="H1015" s="105"/>
      <c r="I1015" s="104"/>
    </row>
    <row r="1016" spans="1:9" ht="12.75">
      <c r="A1016" s="12"/>
      <c r="B1016" s="34"/>
      <c r="C1016" s="31"/>
      <c r="D1016" s="32"/>
      <c r="E1016" s="36"/>
      <c r="F1016" s="15"/>
      <c r="G1016" s="104"/>
      <c r="H1016" s="105"/>
      <c r="I1016" s="104"/>
    </row>
    <row r="1017" spans="1:9" ht="22.5">
      <c r="A1017" s="12">
        <v>10.131</v>
      </c>
      <c r="B1017" s="34" t="s">
        <v>394</v>
      </c>
      <c r="C1017" s="31" t="s">
        <v>910</v>
      </c>
      <c r="D1017" s="32">
        <v>20</v>
      </c>
      <c r="E1017" s="36"/>
      <c r="F1017" s="15">
        <f t="shared" si="22"/>
        <v>0</v>
      </c>
      <c r="G1017" s="104"/>
      <c r="H1017" s="105"/>
      <c r="I1017" s="104"/>
    </row>
    <row r="1018" spans="1:9" ht="12.75">
      <c r="A1018" s="12"/>
      <c r="B1018" s="34"/>
      <c r="C1018" s="31"/>
      <c r="D1018" s="32"/>
      <c r="E1018" s="36"/>
      <c r="F1018" s="15"/>
      <c r="G1018" s="104"/>
      <c r="H1018" s="105"/>
      <c r="I1018" s="104"/>
    </row>
    <row r="1019" spans="1:9" ht="12.75">
      <c r="A1019" s="53">
        <v>10.132</v>
      </c>
      <c r="B1019" s="34" t="s">
        <v>395</v>
      </c>
      <c r="C1019" s="31" t="s">
        <v>910</v>
      </c>
      <c r="D1019" s="32">
        <v>20</v>
      </c>
      <c r="E1019" s="36"/>
      <c r="F1019" s="15">
        <f t="shared" si="22"/>
        <v>0</v>
      </c>
      <c r="G1019" s="104"/>
      <c r="H1019" s="105"/>
      <c r="I1019" s="104"/>
    </row>
    <row r="1020" spans="1:9" ht="12.75">
      <c r="A1020" s="12"/>
      <c r="B1020" s="34"/>
      <c r="C1020" s="31"/>
      <c r="D1020" s="32"/>
      <c r="E1020" s="36"/>
      <c r="F1020" s="15"/>
      <c r="G1020" s="104"/>
      <c r="H1020" s="105"/>
      <c r="I1020" s="104"/>
    </row>
    <row r="1021" spans="1:9" ht="12.75">
      <c r="A1021" s="12">
        <v>10.133</v>
      </c>
      <c r="B1021" s="34" t="s">
        <v>396</v>
      </c>
      <c r="C1021" s="31" t="s">
        <v>910</v>
      </c>
      <c r="D1021" s="32">
        <v>1</v>
      </c>
      <c r="E1021" s="36"/>
      <c r="F1021" s="15">
        <f t="shared" si="22"/>
        <v>0</v>
      </c>
      <c r="G1021" s="104"/>
      <c r="H1021" s="105"/>
      <c r="I1021" s="104"/>
    </row>
    <row r="1022" spans="1:9" ht="12.75">
      <c r="A1022" s="12"/>
      <c r="B1022" s="34"/>
      <c r="C1022" s="31"/>
      <c r="D1022" s="32"/>
      <c r="E1022" s="36"/>
      <c r="F1022" s="15"/>
      <c r="G1022" s="104"/>
      <c r="H1022" s="105"/>
      <c r="I1022" s="104"/>
    </row>
    <row r="1023" spans="1:9" ht="22.5">
      <c r="A1023" s="53">
        <v>10.134</v>
      </c>
      <c r="B1023" s="34" t="s">
        <v>397</v>
      </c>
      <c r="C1023" s="31" t="s">
        <v>910</v>
      </c>
      <c r="D1023" s="32">
        <v>174</v>
      </c>
      <c r="E1023" s="36"/>
      <c r="F1023" s="15">
        <f t="shared" si="22"/>
        <v>0</v>
      </c>
      <c r="G1023" s="104"/>
      <c r="H1023" s="105"/>
      <c r="I1023" s="104"/>
    </row>
    <row r="1024" spans="1:9" ht="12.75">
      <c r="A1024" s="12"/>
      <c r="B1024" s="34"/>
      <c r="C1024" s="31"/>
      <c r="D1024" s="32"/>
      <c r="E1024" s="36"/>
      <c r="F1024" s="15"/>
      <c r="G1024" s="104"/>
      <c r="H1024" s="105"/>
      <c r="I1024" s="104"/>
    </row>
    <row r="1025" spans="1:9" ht="12.75">
      <c r="A1025" s="12">
        <v>10.135</v>
      </c>
      <c r="B1025" s="34" t="s">
        <v>398</v>
      </c>
      <c r="C1025" s="31" t="s">
        <v>910</v>
      </c>
      <c r="D1025" s="32">
        <v>4</v>
      </c>
      <c r="E1025" s="36"/>
      <c r="F1025" s="15">
        <f t="shared" si="22"/>
        <v>0</v>
      </c>
      <c r="G1025" s="104"/>
      <c r="H1025" s="105"/>
      <c r="I1025" s="104"/>
    </row>
    <row r="1026" spans="1:9" ht="12.75">
      <c r="A1026" s="12"/>
      <c r="B1026" s="34"/>
      <c r="C1026" s="31"/>
      <c r="D1026" s="32"/>
      <c r="E1026" s="36"/>
      <c r="F1026" s="15"/>
      <c r="G1026" s="104"/>
      <c r="H1026" s="105"/>
      <c r="I1026" s="104"/>
    </row>
    <row r="1027" spans="1:9" ht="12.75">
      <c r="A1027" s="53">
        <v>10.136</v>
      </c>
      <c r="B1027" s="34" t="s">
        <v>399</v>
      </c>
      <c r="C1027" s="31" t="s">
        <v>910</v>
      </c>
      <c r="D1027" s="32">
        <v>4</v>
      </c>
      <c r="E1027" s="36"/>
      <c r="F1027" s="15">
        <f t="shared" si="22"/>
        <v>0</v>
      </c>
      <c r="G1027" s="104"/>
      <c r="H1027" s="105"/>
      <c r="I1027" s="104"/>
    </row>
    <row r="1028" spans="1:9" ht="12.75">
      <c r="A1028" s="12"/>
      <c r="B1028" s="34"/>
      <c r="C1028" s="31"/>
      <c r="D1028" s="32"/>
      <c r="E1028" s="36"/>
      <c r="F1028" s="15"/>
      <c r="G1028" s="104"/>
      <c r="H1028" s="105"/>
      <c r="I1028" s="104"/>
    </row>
    <row r="1029" spans="1:9" ht="12.75">
      <c r="A1029" s="12">
        <v>10.137</v>
      </c>
      <c r="B1029" s="34" t="s">
        <v>400</v>
      </c>
      <c r="C1029" s="31" t="s">
        <v>910</v>
      </c>
      <c r="D1029" s="32">
        <v>4</v>
      </c>
      <c r="E1029" s="36"/>
      <c r="F1029" s="15">
        <f t="shared" si="22"/>
        <v>0</v>
      </c>
      <c r="G1029" s="104"/>
      <c r="H1029" s="105"/>
      <c r="I1029" s="104"/>
    </row>
    <row r="1030" spans="1:9" ht="12.75">
      <c r="A1030" s="12"/>
      <c r="B1030" s="34"/>
      <c r="C1030" s="31"/>
      <c r="D1030" s="32"/>
      <c r="E1030" s="36"/>
      <c r="F1030" s="15"/>
      <c r="G1030" s="104"/>
      <c r="H1030" s="105"/>
      <c r="I1030" s="104"/>
    </row>
    <row r="1031" spans="1:9" ht="22.5">
      <c r="A1031" s="53">
        <v>10.138</v>
      </c>
      <c r="B1031" s="34" t="s">
        <v>401</v>
      </c>
      <c r="C1031" s="31" t="s">
        <v>912</v>
      </c>
      <c r="D1031" s="32">
        <v>8</v>
      </c>
      <c r="E1031" s="36"/>
      <c r="F1031" s="15">
        <f t="shared" si="22"/>
        <v>0</v>
      </c>
      <c r="G1031" s="104"/>
      <c r="H1031" s="105"/>
      <c r="I1031" s="104"/>
    </row>
    <row r="1032" spans="1:9" ht="12.75">
      <c r="A1032" s="12"/>
      <c r="B1032" s="34"/>
      <c r="C1032" s="31"/>
      <c r="D1032" s="32"/>
      <c r="E1032" s="36"/>
      <c r="F1032" s="15"/>
      <c r="G1032" s="104"/>
      <c r="H1032" s="105"/>
      <c r="I1032" s="104"/>
    </row>
    <row r="1033" spans="1:9" ht="22.5">
      <c r="A1033" s="12">
        <v>10.139</v>
      </c>
      <c r="B1033" s="34" t="s">
        <v>402</v>
      </c>
      <c r="C1033" s="31" t="s">
        <v>912</v>
      </c>
      <c r="D1033" s="32">
        <v>4</v>
      </c>
      <c r="E1033" s="36"/>
      <c r="F1033" s="15">
        <f t="shared" si="22"/>
        <v>0</v>
      </c>
      <c r="G1033" s="104"/>
      <c r="H1033" s="105"/>
      <c r="I1033" s="104"/>
    </row>
    <row r="1034" spans="1:9" ht="12.75">
      <c r="A1034" s="12"/>
      <c r="B1034" s="34"/>
      <c r="C1034" s="31"/>
      <c r="D1034" s="32"/>
      <c r="E1034" s="36"/>
      <c r="F1034" s="15"/>
      <c r="G1034" s="104"/>
      <c r="H1034" s="105"/>
      <c r="I1034" s="104"/>
    </row>
    <row r="1035" spans="1:9" ht="12.75">
      <c r="A1035" s="53">
        <v>10.14</v>
      </c>
      <c r="B1035" s="34" t="s">
        <v>403</v>
      </c>
      <c r="C1035" s="31" t="s">
        <v>910</v>
      </c>
      <c r="D1035" s="32">
        <v>4</v>
      </c>
      <c r="E1035" s="36"/>
      <c r="F1035" s="15">
        <f t="shared" si="22"/>
        <v>0</v>
      </c>
      <c r="G1035" s="104"/>
      <c r="H1035" s="105"/>
      <c r="I1035" s="104"/>
    </row>
    <row r="1036" spans="1:9" ht="12.75">
      <c r="A1036" s="12"/>
      <c r="B1036" s="34"/>
      <c r="C1036" s="31"/>
      <c r="D1036" s="32"/>
      <c r="E1036" s="36"/>
      <c r="F1036" s="15"/>
      <c r="G1036" s="104"/>
      <c r="H1036" s="105"/>
      <c r="I1036" s="104"/>
    </row>
    <row r="1037" spans="1:9" ht="12.75">
      <c r="A1037" s="12">
        <v>10.141</v>
      </c>
      <c r="B1037" s="34" t="s">
        <v>404</v>
      </c>
      <c r="C1037" s="31" t="s">
        <v>912</v>
      </c>
      <c r="D1037" s="32">
        <v>20</v>
      </c>
      <c r="E1037" s="36"/>
      <c r="F1037" s="15">
        <f t="shared" si="22"/>
        <v>0</v>
      </c>
      <c r="G1037" s="104"/>
      <c r="H1037" s="105"/>
      <c r="I1037" s="104"/>
    </row>
    <row r="1038" spans="1:9" ht="12.75">
      <c r="A1038" s="12"/>
      <c r="B1038" s="34"/>
      <c r="C1038" s="31"/>
      <c r="D1038" s="32"/>
      <c r="E1038" s="36"/>
      <c r="F1038" s="15"/>
      <c r="G1038" s="104"/>
      <c r="H1038" s="105"/>
      <c r="I1038" s="104"/>
    </row>
    <row r="1039" spans="1:9" ht="12.75">
      <c r="A1039" s="53">
        <v>10.142</v>
      </c>
      <c r="B1039" s="34" t="s">
        <v>405</v>
      </c>
      <c r="C1039" s="31" t="s">
        <v>910</v>
      </c>
      <c r="D1039" s="32">
        <v>4</v>
      </c>
      <c r="E1039" s="36"/>
      <c r="F1039" s="15">
        <f t="shared" si="22"/>
        <v>0</v>
      </c>
      <c r="G1039" s="104"/>
      <c r="H1039" s="105"/>
      <c r="I1039" s="104"/>
    </row>
    <row r="1040" spans="1:9" ht="12.75">
      <c r="A1040" s="12"/>
      <c r="B1040" s="34"/>
      <c r="C1040" s="31"/>
      <c r="D1040" s="32"/>
      <c r="E1040" s="36"/>
      <c r="F1040" s="15"/>
      <c r="G1040" s="104"/>
      <c r="H1040" s="105"/>
      <c r="I1040" s="104"/>
    </row>
    <row r="1041" spans="1:9" ht="12.75">
      <c r="A1041" s="12">
        <v>10.143</v>
      </c>
      <c r="B1041" s="34" t="s">
        <v>406</v>
      </c>
      <c r="C1041" s="31" t="s">
        <v>910</v>
      </c>
      <c r="D1041" s="32">
        <v>8</v>
      </c>
      <c r="E1041" s="36"/>
      <c r="F1041" s="15">
        <f t="shared" si="22"/>
        <v>0</v>
      </c>
      <c r="G1041" s="104"/>
      <c r="H1041" s="105"/>
      <c r="I1041" s="104"/>
    </row>
    <row r="1042" spans="1:9" ht="12.75">
      <c r="A1042" s="12"/>
      <c r="B1042" s="34"/>
      <c r="C1042" s="31"/>
      <c r="D1042" s="32"/>
      <c r="E1042" s="36"/>
      <c r="F1042" s="15"/>
      <c r="G1042" s="104"/>
      <c r="H1042" s="105"/>
      <c r="I1042" s="104"/>
    </row>
    <row r="1043" spans="1:9" ht="12.75">
      <c r="A1043" s="12"/>
      <c r="B1043" s="35" t="s">
        <v>566</v>
      </c>
      <c r="C1043" s="31"/>
      <c r="D1043" s="32"/>
      <c r="E1043" s="33"/>
      <c r="F1043" s="15"/>
      <c r="G1043" s="104"/>
      <c r="H1043" s="105"/>
      <c r="I1043" s="104"/>
    </row>
    <row r="1044" spans="1:9" s="107" customFormat="1" ht="33.75">
      <c r="A1044" s="12">
        <v>10.144</v>
      </c>
      <c r="B1044" s="10" t="s">
        <v>562</v>
      </c>
      <c r="C1044" s="13"/>
      <c r="D1044" s="37"/>
      <c r="E1044" s="38"/>
      <c r="F1044" s="15"/>
      <c r="G1044" s="104"/>
      <c r="H1044" s="105"/>
      <c r="I1044" s="104"/>
    </row>
    <row r="1045" spans="1:9" s="107" customFormat="1" ht="12.75">
      <c r="A1045" s="12"/>
      <c r="B1045" s="10"/>
      <c r="C1045" s="13"/>
      <c r="D1045" s="37"/>
      <c r="E1045" s="38"/>
      <c r="F1045" s="15"/>
      <c r="G1045" s="104"/>
      <c r="H1045" s="105"/>
      <c r="I1045" s="104"/>
    </row>
    <row r="1046" spans="1:9" ht="22.5">
      <c r="A1046" s="12">
        <v>10.145</v>
      </c>
      <c r="B1046" s="34" t="s">
        <v>407</v>
      </c>
      <c r="C1046" s="31" t="s">
        <v>910</v>
      </c>
      <c r="D1046" s="32">
        <v>20</v>
      </c>
      <c r="E1046" s="36"/>
      <c r="F1046" s="15">
        <f>D1046*E1046</f>
        <v>0</v>
      </c>
      <c r="G1046" s="104"/>
      <c r="H1046" s="105"/>
      <c r="I1046" s="104"/>
    </row>
    <row r="1047" spans="1:9" ht="12.75">
      <c r="A1047" s="12"/>
      <c r="B1047" s="34"/>
      <c r="C1047" s="31"/>
      <c r="D1047" s="32"/>
      <c r="E1047" s="36"/>
      <c r="F1047" s="15"/>
      <c r="G1047" s="104"/>
      <c r="H1047" s="105"/>
      <c r="I1047" s="104"/>
    </row>
    <row r="1048" spans="1:9" ht="22.5">
      <c r="A1048" s="12">
        <v>10.146</v>
      </c>
      <c r="B1048" s="34" t="s">
        <v>408</v>
      </c>
      <c r="C1048" s="31" t="s">
        <v>910</v>
      </c>
      <c r="D1048" s="32">
        <v>6</v>
      </c>
      <c r="E1048" s="36"/>
      <c r="F1048" s="15">
        <f>D1048*E1048</f>
        <v>0</v>
      </c>
      <c r="G1048" s="104"/>
      <c r="H1048" s="105"/>
      <c r="I1048" s="104"/>
    </row>
    <row r="1049" spans="1:9" ht="12.75">
      <c r="A1049" s="12"/>
      <c r="B1049" s="34"/>
      <c r="C1049" s="31"/>
      <c r="D1049" s="32"/>
      <c r="E1049" s="36"/>
      <c r="F1049" s="15"/>
      <c r="G1049" s="104"/>
      <c r="H1049" s="105"/>
      <c r="I1049" s="104"/>
    </row>
    <row r="1050" spans="1:9" ht="22.5">
      <c r="A1050" s="12">
        <v>10.147</v>
      </c>
      <c r="B1050" s="34" t="s">
        <v>409</v>
      </c>
      <c r="C1050" s="31" t="s">
        <v>910</v>
      </c>
      <c r="D1050" s="32">
        <v>6</v>
      </c>
      <c r="E1050" s="36"/>
      <c r="F1050" s="15">
        <f>D1050*E1050</f>
        <v>0</v>
      </c>
      <c r="G1050" s="104"/>
      <c r="H1050" s="105"/>
      <c r="I1050" s="104"/>
    </row>
    <row r="1051" spans="1:9" ht="12.75">
      <c r="A1051" s="12"/>
      <c r="B1051" s="34"/>
      <c r="C1051" s="31"/>
      <c r="D1051" s="32"/>
      <c r="E1051" s="36"/>
      <c r="F1051" s="15"/>
      <c r="G1051" s="104"/>
      <c r="H1051" s="105"/>
      <c r="I1051" s="104"/>
    </row>
    <row r="1052" spans="1:9" ht="22.5">
      <c r="A1052" s="12">
        <v>10.148</v>
      </c>
      <c r="B1052" s="34" t="s">
        <v>410</v>
      </c>
      <c r="C1052" s="31" t="s">
        <v>910</v>
      </c>
      <c r="D1052" s="32">
        <v>2</v>
      </c>
      <c r="E1052" s="36"/>
      <c r="F1052" s="15">
        <f>D1052*E1052</f>
        <v>0</v>
      </c>
      <c r="G1052" s="104"/>
      <c r="H1052" s="105"/>
      <c r="I1052" s="104"/>
    </row>
    <row r="1053" spans="1:9" ht="12.75">
      <c r="A1053" s="12"/>
      <c r="B1053" s="34"/>
      <c r="C1053" s="31"/>
      <c r="D1053" s="32"/>
      <c r="E1053" s="36"/>
      <c r="F1053" s="15"/>
      <c r="G1053" s="104"/>
      <c r="H1053" s="105"/>
      <c r="I1053" s="104"/>
    </row>
    <row r="1054" spans="1:9" ht="22.5">
      <c r="A1054" s="12">
        <v>10.149</v>
      </c>
      <c r="B1054" s="34" t="s">
        <v>411</v>
      </c>
      <c r="C1054" s="31" t="s">
        <v>910</v>
      </c>
      <c r="D1054" s="32">
        <v>15</v>
      </c>
      <c r="E1054" s="36"/>
      <c r="F1054" s="15">
        <f>D1054*E1054</f>
        <v>0</v>
      </c>
      <c r="G1054" s="104"/>
      <c r="H1054" s="105"/>
      <c r="I1054" s="104"/>
    </row>
    <row r="1055" spans="1:9" ht="12.75">
      <c r="A1055" s="12"/>
      <c r="B1055" s="17" t="s">
        <v>567</v>
      </c>
      <c r="C1055" s="18"/>
      <c r="D1055" s="19"/>
      <c r="E1055" s="9"/>
      <c r="F1055" s="9">
        <f>SUM(F676:F1054)</f>
        <v>0</v>
      </c>
      <c r="G1055" s="104"/>
      <c r="H1055" s="105"/>
      <c r="I1055" s="104"/>
    </row>
    <row r="1056" spans="1:9" ht="12.75">
      <c r="A1056" s="12"/>
      <c r="B1056" s="34"/>
      <c r="C1056" s="31"/>
      <c r="D1056" s="32"/>
      <c r="E1056" s="36"/>
      <c r="F1056" s="15"/>
      <c r="G1056" s="104"/>
      <c r="H1056" s="105"/>
      <c r="I1056" s="104"/>
    </row>
    <row r="1057" spans="1:9" ht="12.75">
      <c r="A1057" s="5">
        <v>11</v>
      </c>
      <c r="B1057" s="55" t="s">
        <v>568</v>
      </c>
      <c r="C1057" s="31"/>
      <c r="D1057" s="32"/>
      <c r="E1057" s="33"/>
      <c r="F1057" s="15"/>
      <c r="G1057" s="104"/>
      <c r="H1057" s="105"/>
      <c r="I1057" s="104"/>
    </row>
    <row r="1058" spans="1:9" ht="12.75">
      <c r="A1058" s="12"/>
      <c r="B1058" s="40"/>
      <c r="C1058" s="31"/>
      <c r="D1058" s="32"/>
      <c r="E1058" s="33"/>
      <c r="F1058" s="15"/>
      <c r="G1058" s="104"/>
      <c r="H1058" s="105"/>
      <c r="I1058" s="104"/>
    </row>
    <row r="1059" spans="1:9" ht="67.5">
      <c r="A1059" s="12">
        <v>11.1</v>
      </c>
      <c r="B1059" s="10" t="s">
        <v>125</v>
      </c>
      <c r="C1059" s="13"/>
      <c r="D1059" s="56"/>
      <c r="E1059" s="57"/>
      <c r="F1059" s="57"/>
      <c r="G1059" s="104"/>
      <c r="H1059" s="105"/>
      <c r="I1059" s="104"/>
    </row>
    <row r="1060" spans="1:9" ht="12.75">
      <c r="A1060" s="12" t="s">
        <v>569</v>
      </c>
      <c r="B1060" s="58" t="s">
        <v>366</v>
      </c>
      <c r="C1060" s="31" t="s">
        <v>912</v>
      </c>
      <c r="D1060" s="32">
        <v>305</v>
      </c>
      <c r="E1060" s="36"/>
      <c r="F1060" s="36">
        <f aca="true" t="shared" si="23" ref="F1060:F1068">D1060*E1060</f>
        <v>0</v>
      </c>
      <c r="G1060" s="104"/>
      <c r="H1060" s="105"/>
      <c r="I1060" s="104"/>
    </row>
    <row r="1061" spans="1:9" ht="12.75">
      <c r="A1061" s="12" t="s">
        <v>570</v>
      </c>
      <c r="B1061" s="58" t="s">
        <v>367</v>
      </c>
      <c r="C1061" s="31" t="s">
        <v>912</v>
      </c>
      <c r="D1061" s="32">
        <v>25</v>
      </c>
      <c r="E1061" s="36"/>
      <c r="F1061" s="36">
        <f t="shared" si="23"/>
        <v>0</v>
      </c>
      <c r="G1061" s="104"/>
      <c r="H1061" s="105"/>
      <c r="I1061" s="104"/>
    </row>
    <row r="1062" spans="1:9" ht="12.75">
      <c r="A1062" s="12" t="s">
        <v>571</v>
      </c>
      <c r="B1062" s="58" t="s">
        <v>368</v>
      </c>
      <c r="C1062" s="31" t="s">
        <v>912</v>
      </c>
      <c r="D1062" s="32">
        <v>96</v>
      </c>
      <c r="E1062" s="36"/>
      <c r="F1062" s="36">
        <f t="shared" si="23"/>
        <v>0</v>
      </c>
      <c r="G1062" s="104"/>
      <c r="H1062" s="105"/>
      <c r="I1062" s="104"/>
    </row>
    <row r="1063" spans="1:9" ht="12.75">
      <c r="A1063" s="12" t="s">
        <v>572</v>
      </c>
      <c r="B1063" s="58" t="s">
        <v>369</v>
      </c>
      <c r="C1063" s="31" t="s">
        <v>912</v>
      </c>
      <c r="D1063" s="32">
        <v>145</v>
      </c>
      <c r="E1063" s="36"/>
      <c r="F1063" s="36">
        <f t="shared" si="23"/>
        <v>0</v>
      </c>
      <c r="G1063" s="104"/>
      <c r="H1063" s="105"/>
      <c r="I1063" s="104"/>
    </row>
    <row r="1064" spans="1:9" ht="12.75">
      <c r="A1064" s="12" t="s">
        <v>573</v>
      </c>
      <c r="B1064" s="58" t="s">
        <v>370</v>
      </c>
      <c r="C1064" s="31" t="s">
        <v>912</v>
      </c>
      <c r="D1064" s="32">
        <v>21</v>
      </c>
      <c r="E1064" s="36"/>
      <c r="F1064" s="36">
        <f t="shared" si="23"/>
        <v>0</v>
      </c>
      <c r="G1064" s="104"/>
      <c r="H1064" s="105"/>
      <c r="I1064" s="104"/>
    </row>
    <row r="1065" spans="1:9" ht="12.75">
      <c r="A1065" s="12" t="s">
        <v>574</v>
      </c>
      <c r="B1065" s="58" t="s">
        <v>371</v>
      </c>
      <c r="C1065" s="31" t="s">
        <v>912</v>
      </c>
      <c r="D1065" s="32">
        <v>10</v>
      </c>
      <c r="E1065" s="36"/>
      <c r="F1065" s="36">
        <f t="shared" si="23"/>
        <v>0</v>
      </c>
      <c r="G1065" s="104"/>
      <c r="H1065" s="105"/>
      <c r="I1065" s="104"/>
    </row>
    <row r="1066" spans="1:9" ht="12.75">
      <c r="A1066" s="12" t="s">
        <v>575</v>
      </c>
      <c r="B1066" s="58" t="s">
        <v>372</v>
      </c>
      <c r="C1066" s="31" t="s">
        <v>912</v>
      </c>
      <c r="D1066" s="32">
        <v>6</v>
      </c>
      <c r="E1066" s="36"/>
      <c r="F1066" s="36">
        <f t="shared" si="23"/>
        <v>0</v>
      </c>
      <c r="G1066" s="104"/>
      <c r="H1066" s="105"/>
      <c r="I1066" s="104"/>
    </row>
    <row r="1067" spans="1:9" ht="12.75">
      <c r="A1067" s="12" t="s">
        <v>576</v>
      </c>
      <c r="B1067" s="58" t="s">
        <v>373</v>
      </c>
      <c r="C1067" s="31" t="s">
        <v>912</v>
      </c>
      <c r="D1067" s="32">
        <v>20</v>
      </c>
      <c r="E1067" s="36"/>
      <c r="F1067" s="36">
        <f t="shared" si="23"/>
        <v>0</v>
      </c>
      <c r="G1067" s="104"/>
      <c r="H1067" s="105"/>
      <c r="I1067" s="104"/>
    </row>
    <row r="1068" spans="1:9" ht="12.75">
      <c r="A1068" s="12" t="s">
        <v>577</v>
      </c>
      <c r="B1068" s="58" t="s">
        <v>578</v>
      </c>
      <c r="C1068" s="31" t="s">
        <v>910</v>
      </c>
      <c r="D1068" s="32">
        <v>48</v>
      </c>
      <c r="E1068" s="36"/>
      <c r="F1068" s="36">
        <f t="shared" si="23"/>
        <v>0</v>
      </c>
      <c r="G1068" s="104"/>
      <c r="H1068" s="105"/>
      <c r="I1068" s="104"/>
    </row>
    <row r="1069" spans="1:9" ht="12.75">
      <c r="A1069" s="12"/>
      <c r="B1069" s="42"/>
      <c r="C1069" s="31"/>
      <c r="D1069" s="32"/>
      <c r="E1069" s="36"/>
      <c r="F1069" s="36"/>
      <c r="G1069" s="104"/>
      <c r="H1069" s="105"/>
      <c r="I1069" s="104"/>
    </row>
    <row r="1070" spans="1:9" ht="78.75">
      <c r="A1070" s="12">
        <v>11.2</v>
      </c>
      <c r="B1070" s="10" t="s">
        <v>1262</v>
      </c>
      <c r="C1070" s="13"/>
      <c r="D1070" s="56"/>
      <c r="E1070" s="57"/>
      <c r="F1070" s="57"/>
      <c r="G1070" s="104"/>
      <c r="H1070" s="105"/>
      <c r="I1070" s="104"/>
    </row>
    <row r="1071" spans="1:9" ht="12.75">
      <c r="A1071" s="12" t="s">
        <v>579</v>
      </c>
      <c r="B1071" s="34" t="s">
        <v>580</v>
      </c>
      <c r="C1071" s="31" t="s">
        <v>910</v>
      </c>
      <c r="D1071" s="32">
        <v>44</v>
      </c>
      <c r="E1071" s="36"/>
      <c r="F1071" s="36">
        <f aca="true" t="shared" si="24" ref="F1071:F1115">D1071*E1071</f>
        <v>0</v>
      </c>
      <c r="G1071" s="104"/>
      <c r="H1071" s="105"/>
      <c r="I1071" s="104"/>
    </row>
    <row r="1072" spans="1:9" ht="12.75">
      <c r="A1072" s="12" t="s">
        <v>581</v>
      </c>
      <c r="B1072" s="34" t="s">
        <v>582</v>
      </c>
      <c r="C1072" s="31" t="s">
        <v>910</v>
      </c>
      <c r="D1072" s="32">
        <v>3</v>
      </c>
      <c r="E1072" s="36"/>
      <c r="F1072" s="36">
        <f t="shared" si="24"/>
        <v>0</v>
      </c>
      <c r="G1072" s="104"/>
      <c r="H1072" s="105"/>
      <c r="I1072" s="104"/>
    </row>
    <row r="1073" spans="1:9" ht="12.75">
      <c r="A1073" s="12" t="s">
        <v>583</v>
      </c>
      <c r="B1073" s="34" t="s">
        <v>584</v>
      </c>
      <c r="C1073" s="31" t="s">
        <v>910</v>
      </c>
      <c r="D1073" s="32">
        <v>13</v>
      </c>
      <c r="E1073" s="36"/>
      <c r="F1073" s="36">
        <f t="shared" si="24"/>
        <v>0</v>
      </c>
      <c r="G1073" s="104"/>
      <c r="H1073" s="105"/>
      <c r="I1073" s="105"/>
    </row>
    <row r="1074" spans="1:9" ht="12.75">
      <c r="A1074" s="12" t="s">
        <v>585</v>
      </c>
      <c r="B1074" s="34" t="s">
        <v>586</v>
      </c>
      <c r="C1074" s="31" t="s">
        <v>910</v>
      </c>
      <c r="D1074" s="32">
        <v>22</v>
      </c>
      <c r="E1074" s="36"/>
      <c r="F1074" s="36">
        <f t="shared" si="24"/>
        <v>0</v>
      </c>
      <c r="G1074" s="104"/>
      <c r="H1074" s="105"/>
      <c r="I1074" s="104"/>
    </row>
    <row r="1075" spans="1:9" ht="12.75">
      <c r="A1075" s="12" t="s">
        <v>587</v>
      </c>
      <c r="B1075" s="34" t="s">
        <v>588</v>
      </c>
      <c r="C1075" s="31" t="s">
        <v>910</v>
      </c>
      <c r="D1075" s="32">
        <v>3</v>
      </c>
      <c r="E1075" s="36"/>
      <c r="F1075" s="36">
        <f t="shared" si="24"/>
        <v>0</v>
      </c>
      <c r="G1075" s="104"/>
      <c r="H1075" s="105"/>
      <c r="I1075" s="105"/>
    </row>
    <row r="1076" spans="1:9" ht="12.75">
      <c r="A1076" s="12" t="s">
        <v>589</v>
      </c>
      <c r="B1076" s="34" t="s">
        <v>590</v>
      </c>
      <c r="C1076" s="31" t="s">
        <v>910</v>
      </c>
      <c r="D1076" s="32">
        <v>1</v>
      </c>
      <c r="E1076" s="36"/>
      <c r="F1076" s="36">
        <f t="shared" si="24"/>
        <v>0</v>
      </c>
      <c r="G1076" s="104"/>
      <c r="H1076" s="105"/>
      <c r="I1076" s="104"/>
    </row>
    <row r="1077" spans="1:9" ht="12.75">
      <c r="A1077" s="12" t="s">
        <v>591</v>
      </c>
      <c r="B1077" s="34" t="s">
        <v>592</v>
      </c>
      <c r="C1077" s="31" t="s">
        <v>910</v>
      </c>
      <c r="D1077" s="32">
        <v>1</v>
      </c>
      <c r="E1077" s="36"/>
      <c r="F1077" s="36">
        <f t="shared" si="24"/>
        <v>0</v>
      </c>
      <c r="G1077" s="104"/>
      <c r="H1077" s="105"/>
      <c r="I1077" s="105"/>
    </row>
    <row r="1078" spans="1:9" ht="12.75">
      <c r="A1078" s="12" t="s">
        <v>593</v>
      </c>
      <c r="B1078" s="34" t="s">
        <v>594</v>
      </c>
      <c r="C1078" s="31" t="s">
        <v>910</v>
      </c>
      <c r="D1078" s="32">
        <v>3</v>
      </c>
      <c r="E1078" s="36"/>
      <c r="F1078" s="36">
        <f t="shared" si="24"/>
        <v>0</v>
      </c>
      <c r="G1078" s="104"/>
      <c r="H1078" s="105"/>
      <c r="I1078" s="104"/>
    </row>
    <row r="1079" spans="1:9" ht="12.75">
      <c r="A1079" s="12" t="s">
        <v>595</v>
      </c>
      <c r="B1079" s="34" t="s">
        <v>596</v>
      </c>
      <c r="C1079" s="31" t="s">
        <v>910</v>
      </c>
      <c r="D1079" s="32">
        <v>6</v>
      </c>
      <c r="E1079" s="36"/>
      <c r="F1079" s="36">
        <f t="shared" si="24"/>
        <v>0</v>
      </c>
      <c r="G1079" s="104"/>
      <c r="H1079" s="105"/>
      <c r="I1079" s="104"/>
    </row>
    <row r="1080" spans="1:9" ht="12.75">
      <c r="A1080" s="12" t="s">
        <v>597</v>
      </c>
      <c r="B1080" s="34" t="s">
        <v>598</v>
      </c>
      <c r="C1080" s="31" t="s">
        <v>910</v>
      </c>
      <c r="D1080" s="32">
        <v>10</v>
      </c>
      <c r="E1080" s="36"/>
      <c r="F1080" s="36">
        <f t="shared" si="24"/>
        <v>0</v>
      </c>
      <c r="G1080" s="104"/>
      <c r="H1080" s="105"/>
      <c r="I1080" s="104"/>
    </row>
    <row r="1081" spans="1:9" ht="12.75">
      <c r="A1081" s="12" t="s">
        <v>599</v>
      </c>
      <c r="B1081" s="34" t="s">
        <v>600</v>
      </c>
      <c r="C1081" s="31" t="s">
        <v>910</v>
      </c>
      <c r="D1081" s="32">
        <v>18</v>
      </c>
      <c r="E1081" s="36"/>
      <c r="F1081" s="36">
        <f t="shared" si="24"/>
        <v>0</v>
      </c>
      <c r="G1081" s="104"/>
      <c r="H1081" s="105"/>
      <c r="I1081" s="105"/>
    </row>
    <row r="1082" spans="1:9" ht="12.75">
      <c r="A1082" s="12" t="s">
        <v>601</v>
      </c>
      <c r="B1082" s="34" t="s">
        <v>602</v>
      </c>
      <c r="C1082" s="31" t="s">
        <v>910</v>
      </c>
      <c r="D1082" s="32">
        <v>25</v>
      </c>
      <c r="E1082" s="36"/>
      <c r="F1082" s="36">
        <f t="shared" si="24"/>
        <v>0</v>
      </c>
      <c r="G1082" s="104"/>
      <c r="H1082" s="105"/>
      <c r="I1082" s="104"/>
    </row>
    <row r="1083" spans="1:9" ht="12.75">
      <c r="A1083" s="12" t="s">
        <v>603</v>
      </c>
      <c r="B1083" s="34" t="s">
        <v>604</v>
      </c>
      <c r="C1083" s="31" t="s">
        <v>910</v>
      </c>
      <c r="D1083" s="32">
        <v>11</v>
      </c>
      <c r="E1083" s="36"/>
      <c r="F1083" s="36">
        <f t="shared" si="24"/>
        <v>0</v>
      </c>
      <c r="G1083" s="104"/>
      <c r="H1083" s="105"/>
      <c r="I1083" s="105"/>
    </row>
    <row r="1084" spans="1:9" ht="12.75">
      <c r="A1084" s="12" t="s">
        <v>605</v>
      </c>
      <c r="B1084" s="34" t="s">
        <v>606</v>
      </c>
      <c r="C1084" s="31" t="s">
        <v>910</v>
      </c>
      <c r="D1084" s="32">
        <v>4</v>
      </c>
      <c r="E1084" s="36"/>
      <c r="F1084" s="36">
        <f t="shared" si="24"/>
        <v>0</v>
      </c>
      <c r="G1084" s="104"/>
      <c r="H1084" s="105"/>
      <c r="I1084" s="104"/>
    </row>
    <row r="1085" spans="1:9" ht="12.75">
      <c r="A1085" s="12" t="s">
        <v>607</v>
      </c>
      <c r="B1085" s="34" t="s">
        <v>608</v>
      </c>
      <c r="C1085" s="31" t="s">
        <v>910</v>
      </c>
      <c r="D1085" s="32">
        <v>3</v>
      </c>
      <c r="E1085" s="36"/>
      <c r="F1085" s="36">
        <f t="shared" si="24"/>
        <v>0</v>
      </c>
      <c r="G1085" s="104"/>
      <c r="H1085" s="105"/>
      <c r="I1085" s="104"/>
    </row>
    <row r="1086" spans="1:9" ht="12.75">
      <c r="A1086" s="12" t="s">
        <v>609</v>
      </c>
      <c r="B1086" s="34" t="s">
        <v>610</v>
      </c>
      <c r="C1086" s="31" t="s">
        <v>910</v>
      </c>
      <c r="D1086" s="32">
        <v>4</v>
      </c>
      <c r="E1086" s="36"/>
      <c r="F1086" s="36">
        <f t="shared" si="24"/>
        <v>0</v>
      </c>
      <c r="G1086" s="104"/>
      <c r="H1086" s="105"/>
      <c r="I1086" s="104"/>
    </row>
    <row r="1087" spans="1:9" ht="12.75">
      <c r="A1087" s="12" t="s">
        <v>611</v>
      </c>
      <c r="B1087" s="34" t="s">
        <v>612</v>
      </c>
      <c r="C1087" s="31" t="s">
        <v>910</v>
      </c>
      <c r="D1087" s="32">
        <v>62</v>
      </c>
      <c r="E1087" s="36"/>
      <c r="F1087" s="36">
        <f t="shared" si="24"/>
        <v>0</v>
      </c>
      <c r="G1087" s="104"/>
      <c r="H1087" s="105"/>
      <c r="I1087" s="105"/>
    </row>
    <row r="1088" spans="1:9" ht="12.75">
      <c r="A1088" s="12" t="s">
        <v>613</v>
      </c>
      <c r="B1088" s="34" t="s">
        <v>614</v>
      </c>
      <c r="C1088" s="31" t="s">
        <v>910</v>
      </c>
      <c r="D1088" s="32">
        <v>221</v>
      </c>
      <c r="E1088" s="36"/>
      <c r="F1088" s="36">
        <f t="shared" si="24"/>
        <v>0</v>
      </c>
      <c r="G1088" s="104"/>
      <c r="H1088" s="105"/>
      <c r="I1088" s="105"/>
    </row>
    <row r="1089" spans="1:9" ht="12.75">
      <c r="A1089" s="12" t="s">
        <v>615</v>
      </c>
      <c r="B1089" s="34" t="s">
        <v>1048</v>
      </c>
      <c r="C1089" s="31" t="s">
        <v>910</v>
      </c>
      <c r="D1089" s="32">
        <v>3</v>
      </c>
      <c r="E1089" s="36"/>
      <c r="F1089" s="36">
        <f t="shared" si="24"/>
        <v>0</v>
      </c>
      <c r="G1089" s="104"/>
      <c r="H1089" s="105"/>
      <c r="I1089" s="104"/>
    </row>
    <row r="1090" spans="1:9" ht="12.75">
      <c r="A1090" s="12" t="s">
        <v>616</v>
      </c>
      <c r="B1090" s="34" t="s">
        <v>617</v>
      </c>
      <c r="C1090" s="31" t="s">
        <v>910</v>
      </c>
      <c r="D1090" s="32">
        <v>16</v>
      </c>
      <c r="E1090" s="36"/>
      <c r="F1090" s="36">
        <f t="shared" si="24"/>
        <v>0</v>
      </c>
      <c r="G1090" s="104"/>
      <c r="H1090" s="105"/>
      <c r="I1090" s="105"/>
    </row>
    <row r="1091" spans="1:9" ht="12.75">
      <c r="A1091" s="12" t="s">
        <v>618</v>
      </c>
      <c r="B1091" s="34" t="s">
        <v>619</v>
      </c>
      <c r="C1091" s="31" t="s">
        <v>910</v>
      </c>
      <c r="D1091" s="32">
        <v>23</v>
      </c>
      <c r="E1091" s="36"/>
      <c r="F1091" s="36">
        <f t="shared" si="24"/>
        <v>0</v>
      </c>
      <c r="G1091" s="104"/>
      <c r="H1091" s="104"/>
      <c r="I1091" s="104"/>
    </row>
    <row r="1092" spans="1:9" ht="12.75">
      <c r="A1092" s="12" t="s">
        <v>620</v>
      </c>
      <c r="B1092" s="34" t="s">
        <v>621</v>
      </c>
      <c r="C1092" s="31" t="s">
        <v>910</v>
      </c>
      <c r="D1092" s="32">
        <v>3</v>
      </c>
      <c r="E1092" s="36"/>
      <c r="F1092" s="15">
        <f t="shared" si="24"/>
        <v>0</v>
      </c>
      <c r="G1092" s="104"/>
      <c r="H1092" s="104"/>
      <c r="I1092" s="104"/>
    </row>
    <row r="1093" spans="1:9" ht="12.75">
      <c r="A1093" s="12" t="s">
        <v>622</v>
      </c>
      <c r="B1093" s="34" t="s">
        <v>623</v>
      </c>
      <c r="C1093" s="31" t="s">
        <v>910</v>
      </c>
      <c r="D1093" s="32">
        <v>2</v>
      </c>
      <c r="E1093" s="36"/>
      <c r="F1093" s="15">
        <f t="shared" si="24"/>
        <v>0</v>
      </c>
      <c r="G1093" s="104"/>
      <c r="H1093" s="104"/>
      <c r="I1093" s="104"/>
    </row>
    <row r="1094" spans="1:9" ht="12.75">
      <c r="A1094" s="12" t="s">
        <v>624</v>
      </c>
      <c r="B1094" s="34" t="s">
        <v>625</v>
      </c>
      <c r="C1094" s="31" t="s">
        <v>910</v>
      </c>
      <c r="D1094" s="32">
        <v>6</v>
      </c>
      <c r="E1094" s="36"/>
      <c r="F1094" s="15">
        <f t="shared" si="24"/>
        <v>0</v>
      </c>
      <c r="G1094" s="104"/>
      <c r="H1094" s="104"/>
      <c r="I1094" s="104"/>
    </row>
    <row r="1095" spans="1:9" ht="12.75">
      <c r="A1095" s="12" t="s">
        <v>626</v>
      </c>
      <c r="B1095" s="34" t="s">
        <v>374</v>
      </c>
      <c r="C1095" s="31" t="s">
        <v>910</v>
      </c>
      <c r="D1095" s="32">
        <v>3</v>
      </c>
      <c r="E1095" s="36"/>
      <c r="F1095" s="15">
        <f t="shared" si="24"/>
        <v>0</v>
      </c>
      <c r="G1095" s="104"/>
      <c r="H1095" s="104"/>
      <c r="I1095" s="104"/>
    </row>
    <row r="1096" spans="1:9" ht="12.75">
      <c r="A1096" s="12" t="s">
        <v>627</v>
      </c>
      <c r="B1096" s="34" t="s">
        <v>375</v>
      </c>
      <c r="C1096" s="31" t="s">
        <v>910</v>
      </c>
      <c r="D1096" s="32">
        <v>3</v>
      </c>
      <c r="E1096" s="36"/>
      <c r="F1096" s="15">
        <f t="shared" si="24"/>
        <v>0</v>
      </c>
      <c r="G1096" s="106"/>
      <c r="H1096" s="105"/>
      <c r="I1096" s="105"/>
    </row>
    <row r="1097" spans="1:9" ht="12.75">
      <c r="A1097" s="12" t="s">
        <v>1280</v>
      </c>
      <c r="B1097" s="34" t="s">
        <v>376</v>
      </c>
      <c r="C1097" s="31" t="s">
        <v>910</v>
      </c>
      <c r="D1097" s="32">
        <v>3</v>
      </c>
      <c r="E1097" s="36"/>
      <c r="F1097" s="15">
        <f t="shared" si="24"/>
        <v>0</v>
      </c>
      <c r="G1097" s="104"/>
      <c r="H1097" s="105"/>
      <c r="I1097" s="104"/>
    </row>
    <row r="1098" spans="1:9" ht="12.75">
      <c r="A1098" s="12" t="s">
        <v>1281</v>
      </c>
      <c r="B1098" s="34" t="s">
        <v>377</v>
      </c>
      <c r="C1098" s="31" t="s">
        <v>910</v>
      </c>
      <c r="D1098" s="32">
        <v>1</v>
      </c>
      <c r="E1098" s="36"/>
      <c r="F1098" s="15">
        <f t="shared" si="24"/>
        <v>0</v>
      </c>
      <c r="G1098" s="104"/>
      <c r="H1098" s="105"/>
      <c r="I1098" s="104"/>
    </row>
    <row r="1099" spans="1:9" ht="12.75">
      <c r="A1099" s="12" t="s">
        <v>1282</v>
      </c>
      <c r="B1099" s="34" t="s">
        <v>378</v>
      </c>
      <c r="C1099" s="31" t="s">
        <v>910</v>
      </c>
      <c r="D1099" s="32">
        <v>1</v>
      </c>
      <c r="E1099" s="36"/>
      <c r="F1099" s="15">
        <f t="shared" si="24"/>
        <v>0</v>
      </c>
      <c r="G1099" s="104"/>
      <c r="H1099" s="105"/>
      <c r="I1099" s="104"/>
    </row>
    <row r="1100" spans="1:9" ht="12.75">
      <c r="A1100" s="12" t="s">
        <v>1283</v>
      </c>
      <c r="B1100" s="34" t="s">
        <v>379</v>
      </c>
      <c r="C1100" s="31" t="s">
        <v>910</v>
      </c>
      <c r="D1100" s="32">
        <v>9</v>
      </c>
      <c r="E1100" s="36"/>
      <c r="F1100" s="15">
        <f t="shared" si="24"/>
        <v>0</v>
      </c>
      <c r="G1100" s="106"/>
      <c r="H1100" s="105"/>
      <c r="I1100" s="105"/>
    </row>
    <row r="1101" spans="1:9" ht="12.75">
      <c r="A1101" s="12" t="s">
        <v>1284</v>
      </c>
      <c r="B1101" s="34" t="s">
        <v>380</v>
      </c>
      <c r="C1101" s="31" t="s">
        <v>910</v>
      </c>
      <c r="D1101" s="32">
        <v>1</v>
      </c>
      <c r="E1101" s="36"/>
      <c r="F1101" s="15">
        <f t="shared" si="24"/>
        <v>0</v>
      </c>
      <c r="G1101" s="106"/>
      <c r="H1101" s="105"/>
      <c r="I1101" s="105"/>
    </row>
    <row r="1102" spans="1:9" ht="12.75">
      <c r="A1102" s="12" t="s">
        <v>1285</v>
      </c>
      <c r="B1102" s="34" t="s">
        <v>381</v>
      </c>
      <c r="C1102" s="31" t="s">
        <v>910</v>
      </c>
      <c r="D1102" s="32">
        <v>1</v>
      </c>
      <c r="E1102" s="36"/>
      <c r="F1102" s="15">
        <f t="shared" si="24"/>
        <v>0</v>
      </c>
      <c r="G1102" s="104"/>
      <c r="H1102" s="105"/>
      <c r="I1102" s="104"/>
    </row>
    <row r="1103" spans="1:9" ht="12.75">
      <c r="A1103" s="12" t="s">
        <v>1286</v>
      </c>
      <c r="B1103" s="34" t="s">
        <v>382</v>
      </c>
      <c r="C1103" s="31" t="s">
        <v>910</v>
      </c>
      <c r="D1103" s="32">
        <v>2</v>
      </c>
      <c r="E1103" s="36"/>
      <c r="F1103" s="15">
        <f t="shared" si="24"/>
        <v>0</v>
      </c>
      <c r="G1103" s="106"/>
      <c r="H1103" s="105"/>
      <c r="I1103" s="105"/>
    </row>
    <row r="1104" spans="1:9" ht="12.75">
      <c r="A1104" s="12" t="s">
        <v>1287</v>
      </c>
      <c r="B1104" s="34" t="s">
        <v>383</v>
      </c>
      <c r="C1104" s="31" t="s">
        <v>910</v>
      </c>
      <c r="D1104" s="32">
        <v>1</v>
      </c>
      <c r="E1104" s="36"/>
      <c r="F1104" s="15">
        <f t="shared" si="24"/>
        <v>0</v>
      </c>
      <c r="G1104" s="104"/>
      <c r="H1104" s="105"/>
      <c r="I1104" s="104"/>
    </row>
    <row r="1105" spans="1:9" ht="12.75">
      <c r="A1105" s="12" t="s">
        <v>1288</v>
      </c>
      <c r="B1105" s="34" t="s">
        <v>384</v>
      </c>
      <c r="C1105" s="31" t="s">
        <v>910</v>
      </c>
      <c r="D1105" s="32">
        <v>52</v>
      </c>
      <c r="E1105" s="36"/>
      <c r="F1105" s="15">
        <f t="shared" si="24"/>
        <v>0</v>
      </c>
      <c r="G1105" s="106"/>
      <c r="H1105" s="105"/>
      <c r="I1105" s="105"/>
    </row>
    <row r="1106" spans="1:9" ht="12.75">
      <c r="A1106" s="12" t="s">
        <v>1289</v>
      </c>
      <c r="B1106" s="34" t="s">
        <v>1049</v>
      </c>
      <c r="C1106" s="31" t="s">
        <v>910</v>
      </c>
      <c r="D1106" s="32">
        <v>15</v>
      </c>
      <c r="E1106" s="36"/>
      <c r="F1106" s="15">
        <f t="shared" si="24"/>
        <v>0</v>
      </c>
      <c r="G1106" s="104"/>
      <c r="H1106" s="105"/>
      <c r="I1106" s="104"/>
    </row>
    <row r="1107" spans="1:9" ht="12.75">
      <c r="A1107" s="12" t="s">
        <v>1290</v>
      </c>
      <c r="B1107" s="34" t="s">
        <v>385</v>
      </c>
      <c r="C1107" s="31" t="s">
        <v>910</v>
      </c>
      <c r="D1107" s="32">
        <v>25</v>
      </c>
      <c r="E1107" s="36"/>
      <c r="F1107" s="15">
        <f t="shared" si="24"/>
        <v>0</v>
      </c>
      <c r="G1107" s="106"/>
      <c r="H1107" s="105"/>
      <c r="I1107" s="105"/>
    </row>
    <row r="1108" spans="1:9" ht="12.75">
      <c r="A1108" s="12" t="s">
        <v>1291</v>
      </c>
      <c r="B1108" s="34" t="s">
        <v>386</v>
      </c>
      <c r="C1108" s="31" t="s">
        <v>910</v>
      </c>
      <c r="D1108" s="32">
        <v>27</v>
      </c>
      <c r="E1108" s="36"/>
      <c r="F1108" s="15">
        <f t="shared" si="24"/>
        <v>0</v>
      </c>
      <c r="G1108" s="104"/>
      <c r="H1108" s="105"/>
      <c r="I1108" s="104"/>
    </row>
    <row r="1109" spans="1:9" ht="12.75">
      <c r="A1109" s="12" t="s">
        <v>1292</v>
      </c>
      <c r="B1109" s="34" t="s">
        <v>387</v>
      </c>
      <c r="C1109" s="31" t="s">
        <v>910</v>
      </c>
      <c r="D1109" s="32">
        <v>13</v>
      </c>
      <c r="E1109" s="36"/>
      <c r="F1109" s="15">
        <f t="shared" si="24"/>
        <v>0</v>
      </c>
      <c r="G1109" s="106"/>
      <c r="H1109" s="105"/>
      <c r="I1109" s="105"/>
    </row>
    <row r="1110" spans="1:9" ht="12.75">
      <c r="A1110" s="12" t="s">
        <v>1293</v>
      </c>
      <c r="B1110" s="34" t="s">
        <v>388</v>
      </c>
      <c r="C1110" s="31" t="s">
        <v>910</v>
      </c>
      <c r="D1110" s="32">
        <v>4</v>
      </c>
      <c r="E1110" s="36"/>
      <c r="F1110" s="15">
        <f t="shared" si="24"/>
        <v>0</v>
      </c>
      <c r="G1110" s="104"/>
      <c r="H1110" s="105"/>
      <c r="I1110" s="104"/>
    </row>
    <row r="1111" spans="1:9" ht="12.75">
      <c r="A1111" s="12" t="s">
        <v>1294</v>
      </c>
      <c r="B1111" s="34" t="s">
        <v>389</v>
      </c>
      <c r="C1111" s="31" t="s">
        <v>910</v>
      </c>
      <c r="D1111" s="32">
        <v>2</v>
      </c>
      <c r="E1111" s="36"/>
      <c r="F1111" s="15">
        <f t="shared" si="24"/>
        <v>0</v>
      </c>
      <c r="G1111" s="108"/>
      <c r="H1111" s="105"/>
      <c r="I1111" s="105"/>
    </row>
    <row r="1112" spans="1:9" ht="12.75">
      <c r="A1112" s="12" t="s">
        <v>1295</v>
      </c>
      <c r="B1112" s="34" t="s">
        <v>390</v>
      </c>
      <c r="C1112" s="31" t="s">
        <v>910</v>
      </c>
      <c r="D1112" s="32">
        <v>3</v>
      </c>
      <c r="E1112" s="36"/>
      <c r="F1112" s="15">
        <f t="shared" si="24"/>
        <v>0</v>
      </c>
      <c r="G1112" s="108"/>
      <c r="H1112" s="105"/>
      <c r="I1112" s="105"/>
    </row>
    <row r="1113" spans="1:9" ht="12.75">
      <c r="A1113" s="12" t="s">
        <v>1296</v>
      </c>
      <c r="B1113" s="34" t="s">
        <v>391</v>
      </c>
      <c r="C1113" s="31" t="s">
        <v>910</v>
      </c>
      <c r="D1113" s="32">
        <v>18</v>
      </c>
      <c r="E1113" s="36"/>
      <c r="F1113" s="15">
        <f t="shared" si="24"/>
        <v>0</v>
      </c>
      <c r="G1113" s="108"/>
      <c r="H1113" s="105"/>
      <c r="I1113" s="105"/>
    </row>
    <row r="1114" spans="1:9" ht="12.75">
      <c r="A1114" s="12" t="s">
        <v>1297</v>
      </c>
      <c r="B1114" s="34" t="s">
        <v>1298</v>
      </c>
      <c r="C1114" s="31" t="s">
        <v>910</v>
      </c>
      <c r="D1114" s="32">
        <v>62</v>
      </c>
      <c r="E1114" s="36"/>
      <c r="F1114" s="15">
        <f t="shared" si="24"/>
        <v>0</v>
      </c>
      <c r="G1114" s="108"/>
      <c r="H1114" s="105"/>
      <c r="I1114" s="104"/>
    </row>
    <row r="1115" spans="1:9" ht="12.75">
      <c r="A1115" s="12" t="s">
        <v>1299</v>
      </c>
      <c r="B1115" s="34" t="s">
        <v>392</v>
      </c>
      <c r="C1115" s="31" t="s">
        <v>910</v>
      </c>
      <c r="D1115" s="32">
        <v>14</v>
      </c>
      <c r="E1115" s="36"/>
      <c r="F1115" s="15">
        <f t="shared" si="24"/>
        <v>0</v>
      </c>
      <c r="G1115" s="108"/>
      <c r="H1115" s="105"/>
      <c r="I1115" s="104"/>
    </row>
    <row r="1116" spans="1:9" ht="12.75">
      <c r="A1116" s="12"/>
      <c r="B1116" s="34"/>
      <c r="C1116" s="31"/>
      <c r="D1116" s="32"/>
      <c r="E1116" s="36"/>
      <c r="F1116" s="15"/>
      <c r="G1116" s="108"/>
      <c r="H1116" s="105"/>
      <c r="I1116" s="104"/>
    </row>
    <row r="1117" spans="1:9" ht="45">
      <c r="A1117" s="12">
        <v>11.3</v>
      </c>
      <c r="B1117" s="10" t="s">
        <v>1263</v>
      </c>
      <c r="C1117" s="13"/>
      <c r="D1117" s="56"/>
      <c r="E1117" s="57"/>
      <c r="F1117" s="15"/>
      <c r="G1117" s="108"/>
      <c r="H1117" s="105"/>
      <c r="I1117" s="104"/>
    </row>
    <row r="1118" spans="1:9" ht="12.75">
      <c r="A1118" s="12" t="s">
        <v>1300</v>
      </c>
      <c r="B1118" s="34" t="s">
        <v>126</v>
      </c>
      <c r="C1118" s="31" t="s">
        <v>910</v>
      </c>
      <c r="D1118" s="32">
        <v>30</v>
      </c>
      <c r="E1118" s="36"/>
      <c r="F1118" s="15">
        <f>D1118*E1118</f>
        <v>0</v>
      </c>
      <c r="G1118" s="108"/>
      <c r="H1118" s="105"/>
      <c r="I1118" s="104"/>
    </row>
    <row r="1119" spans="1:9" ht="12.75">
      <c r="A1119" s="12" t="s">
        <v>1301</v>
      </c>
      <c r="B1119" s="34" t="s">
        <v>127</v>
      </c>
      <c r="C1119" s="31" t="s">
        <v>910</v>
      </c>
      <c r="D1119" s="32">
        <v>4</v>
      </c>
      <c r="E1119" s="36"/>
      <c r="F1119" s="15">
        <f>D1119*E1119</f>
        <v>0</v>
      </c>
      <c r="G1119" s="108"/>
      <c r="H1119" s="105"/>
      <c r="I1119" s="104"/>
    </row>
    <row r="1120" spans="1:9" ht="12.75">
      <c r="A1120" s="12" t="s">
        <v>1302</v>
      </c>
      <c r="B1120" s="34" t="s">
        <v>128</v>
      </c>
      <c r="C1120" s="31" t="s">
        <v>910</v>
      </c>
      <c r="D1120" s="32">
        <v>5</v>
      </c>
      <c r="E1120" s="36"/>
      <c r="F1120" s="15">
        <f>D1120*E1120</f>
        <v>0</v>
      </c>
      <c r="G1120" s="108"/>
      <c r="H1120" s="105"/>
      <c r="I1120" s="104"/>
    </row>
    <row r="1121" spans="1:9" ht="12.75">
      <c r="A1121" s="12" t="s">
        <v>1303</v>
      </c>
      <c r="B1121" s="34" t="s">
        <v>129</v>
      </c>
      <c r="C1121" s="31" t="s">
        <v>910</v>
      </c>
      <c r="D1121" s="32">
        <v>6</v>
      </c>
      <c r="E1121" s="36"/>
      <c r="F1121" s="15">
        <f>D1121*E1121</f>
        <v>0</v>
      </c>
      <c r="G1121" s="108"/>
      <c r="H1121" s="105"/>
      <c r="I1121" s="104"/>
    </row>
    <row r="1122" spans="1:9" ht="12.75">
      <c r="A1122" s="12"/>
      <c r="B1122" s="34"/>
      <c r="C1122" s="31"/>
      <c r="D1122" s="32"/>
      <c r="E1122" s="36"/>
      <c r="F1122" s="15"/>
      <c r="G1122" s="108"/>
      <c r="H1122" s="105"/>
      <c r="I1122" s="104"/>
    </row>
    <row r="1123" spans="1:9" ht="67.5">
      <c r="A1123" s="12">
        <v>11.4</v>
      </c>
      <c r="B1123" s="10" t="s">
        <v>130</v>
      </c>
      <c r="C1123" s="13"/>
      <c r="D1123" s="56"/>
      <c r="E1123" s="57"/>
      <c r="F1123" s="57"/>
      <c r="G1123" s="108"/>
      <c r="H1123" s="105"/>
      <c r="I1123" s="104"/>
    </row>
    <row r="1124" spans="1:9" ht="12.75">
      <c r="A1124" s="12" t="s">
        <v>1304</v>
      </c>
      <c r="B1124" s="34" t="s">
        <v>1305</v>
      </c>
      <c r="C1124" s="31" t="s">
        <v>912</v>
      </c>
      <c r="D1124" s="32">
        <v>10</v>
      </c>
      <c r="E1124" s="36"/>
      <c r="F1124" s="15">
        <f>D1124*E1124</f>
        <v>0</v>
      </c>
      <c r="G1124" s="108"/>
      <c r="H1124" s="105"/>
      <c r="I1124" s="105"/>
    </row>
    <row r="1125" spans="1:9" ht="12.75">
      <c r="A1125" s="12" t="s">
        <v>1306</v>
      </c>
      <c r="B1125" s="34" t="s">
        <v>1307</v>
      </c>
      <c r="C1125" s="31" t="s">
        <v>912</v>
      </c>
      <c r="D1125" s="32">
        <v>15</v>
      </c>
      <c r="E1125" s="36"/>
      <c r="F1125" s="15">
        <f>D1125*E1125</f>
        <v>0</v>
      </c>
      <c r="G1125" s="108"/>
      <c r="H1125" s="105"/>
      <c r="I1125" s="104"/>
    </row>
    <row r="1126" spans="1:9" ht="12.75">
      <c r="A1126" s="12" t="s">
        <v>1308</v>
      </c>
      <c r="B1126" s="34" t="s">
        <v>1309</v>
      </c>
      <c r="C1126" s="31" t="s">
        <v>912</v>
      </c>
      <c r="D1126" s="32">
        <v>20</v>
      </c>
      <c r="E1126" s="36"/>
      <c r="F1126" s="15">
        <f>D1126*E1127</f>
        <v>0</v>
      </c>
      <c r="G1126" s="108"/>
      <c r="H1126" s="105"/>
      <c r="I1126" s="105"/>
    </row>
    <row r="1127" spans="1:9" ht="12.75">
      <c r="A1127" s="12" t="s">
        <v>1310</v>
      </c>
      <c r="B1127" s="34" t="s">
        <v>1311</v>
      </c>
      <c r="C1127" s="31" t="s">
        <v>912</v>
      </c>
      <c r="D1127" s="32">
        <v>6</v>
      </c>
      <c r="E1127" s="36"/>
      <c r="F1127" s="15">
        <f>D1127*E1127</f>
        <v>0</v>
      </c>
      <c r="G1127" s="108"/>
      <c r="H1127" s="105"/>
      <c r="I1127" s="104"/>
    </row>
    <row r="1128" spans="1:9" ht="12.75">
      <c r="A1128" s="12" t="s">
        <v>1312</v>
      </c>
      <c r="B1128" s="34" t="s">
        <v>1313</v>
      </c>
      <c r="C1128" s="31" t="s">
        <v>912</v>
      </c>
      <c r="D1128" s="32">
        <v>6</v>
      </c>
      <c r="E1128" s="36"/>
      <c r="F1128" s="15">
        <f>D1128*E1128</f>
        <v>0</v>
      </c>
      <c r="G1128" s="108"/>
      <c r="H1128" s="105"/>
      <c r="I1128" s="105"/>
    </row>
    <row r="1129" spans="1:9" ht="12.75">
      <c r="A1129" s="12" t="s">
        <v>1314</v>
      </c>
      <c r="B1129" s="34" t="s">
        <v>1315</v>
      </c>
      <c r="C1129" s="31" t="s">
        <v>912</v>
      </c>
      <c r="D1129" s="32">
        <v>8</v>
      </c>
      <c r="E1129" s="36"/>
      <c r="F1129" s="15">
        <f>D1129*E1129</f>
        <v>0</v>
      </c>
      <c r="G1129" s="108"/>
      <c r="H1129" s="105"/>
      <c r="I1129" s="104"/>
    </row>
    <row r="1130" spans="1:9" ht="12.75">
      <c r="A1130" s="12" t="s">
        <v>1316</v>
      </c>
      <c r="B1130" s="34" t="s">
        <v>1317</v>
      </c>
      <c r="C1130" s="31" t="s">
        <v>912</v>
      </c>
      <c r="D1130" s="32">
        <v>30</v>
      </c>
      <c r="E1130" s="92"/>
      <c r="F1130" s="15">
        <f>D1130*E1126</f>
        <v>0</v>
      </c>
      <c r="G1130" s="108"/>
      <c r="H1130" s="105"/>
      <c r="I1130" s="105"/>
    </row>
    <row r="1131" spans="1:9" ht="12.75">
      <c r="A1131" s="12"/>
      <c r="B1131" s="42"/>
      <c r="C1131" s="31"/>
      <c r="D1131" s="32"/>
      <c r="E1131" s="36"/>
      <c r="F1131" s="15"/>
      <c r="G1131" s="104"/>
      <c r="H1131" s="105"/>
      <c r="I1131" s="104"/>
    </row>
    <row r="1132" spans="1:9" ht="45">
      <c r="A1132" s="12">
        <v>11.5</v>
      </c>
      <c r="B1132" s="10" t="s">
        <v>1264</v>
      </c>
      <c r="C1132" s="13"/>
      <c r="D1132" s="56"/>
      <c r="E1132" s="57"/>
      <c r="F1132" s="57"/>
      <c r="G1132" s="106"/>
      <c r="H1132" s="105"/>
      <c r="I1132" s="105"/>
    </row>
    <row r="1133" spans="1:9" ht="12.75">
      <c r="A1133" s="12" t="s">
        <v>1318</v>
      </c>
      <c r="B1133" s="34" t="s">
        <v>1319</v>
      </c>
      <c r="C1133" s="31" t="s">
        <v>912</v>
      </c>
      <c r="D1133" s="32">
        <v>40</v>
      </c>
      <c r="E1133" s="36"/>
      <c r="F1133" s="15">
        <f aca="true" t="shared" si="25" ref="F1133:F1146">D1133*E1133</f>
        <v>0</v>
      </c>
      <c r="G1133" s="104"/>
      <c r="H1133" s="105"/>
      <c r="I1133" s="104"/>
    </row>
    <row r="1134" spans="1:9" ht="12.75">
      <c r="A1134" s="12" t="s">
        <v>1320</v>
      </c>
      <c r="B1134" s="34" t="s">
        <v>1321</v>
      </c>
      <c r="C1134" s="31" t="s">
        <v>912</v>
      </c>
      <c r="D1134" s="32">
        <v>220</v>
      </c>
      <c r="E1134" s="36"/>
      <c r="F1134" s="15">
        <f t="shared" si="25"/>
        <v>0</v>
      </c>
      <c r="G1134" s="106"/>
      <c r="H1134" s="105"/>
      <c r="I1134" s="105"/>
    </row>
    <row r="1135" spans="1:9" ht="12.75">
      <c r="A1135" s="12" t="s">
        <v>1322</v>
      </c>
      <c r="B1135" s="34" t="s">
        <v>1323</v>
      </c>
      <c r="C1135" s="31" t="s">
        <v>912</v>
      </c>
      <c r="D1135" s="32">
        <v>170</v>
      </c>
      <c r="E1135" s="36"/>
      <c r="F1135" s="15">
        <f t="shared" si="25"/>
        <v>0</v>
      </c>
      <c r="G1135" s="106"/>
      <c r="H1135" s="105"/>
      <c r="I1135" s="105"/>
    </row>
    <row r="1136" spans="1:9" ht="12.75">
      <c r="A1136" s="12" t="s">
        <v>1324</v>
      </c>
      <c r="B1136" s="34" t="s">
        <v>131</v>
      </c>
      <c r="C1136" s="31" t="s">
        <v>910</v>
      </c>
      <c r="D1136" s="32">
        <v>42</v>
      </c>
      <c r="E1136" s="36"/>
      <c r="F1136" s="15">
        <f t="shared" si="25"/>
        <v>0</v>
      </c>
      <c r="G1136" s="106"/>
      <c r="H1136" s="105"/>
      <c r="I1136" s="105"/>
    </row>
    <row r="1137" spans="1:9" ht="12.75">
      <c r="A1137" s="12" t="s">
        <v>1325</v>
      </c>
      <c r="B1137" s="34" t="s">
        <v>132</v>
      </c>
      <c r="C1137" s="31" t="s">
        <v>910</v>
      </c>
      <c r="D1137" s="32">
        <v>38</v>
      </c>
      <c r="E1137" s="36"/>
      <c r="F1137" s="15">
        <f t="shared" si="25"/>
        <v>0</v>
      </c>
      <c r="G1137" s="104"/>
      <c r="H1137" s="105"/>
      <c r="I1137" s="104"/>
    </row>
    <row r="1138" spans="1:9" ht="12.75">
      <c r="A1138" s="12" t="s">
        <v>1326</v>
      </c>
      <c r="B1138" s="34" t="s">
        <v>133</v>
      </c>
      <c r="C1138" s="31" t="s">
        <v>910</v>
      </c>
      <c r="D1138" s="32">
        <v>5</v>
      </c>
      <c r="E1138" s="36"/>
      <c r="F1138" s="15">
        <f t="shared" si="25"/>
        <v>0</v>
      </c>
      <c r="G1138" s="104"/>
      <c r="H1138" s="105"/>
      <c r="I1138" s="104"/>
    </row>
    <row r="1139" spans="1:9" ht="12.75">
      <c r="A1139" s="12" t="s">
        <v>1327</v>
      </c>
      <c r="B1139" s="34" t="s">
        <v>134</v>
      </c>
      <c r="C1139" s="31" t="s">
        <v>910</v>
      </c>
      <c r="D1139" s="32">
        <v>26</v>
      </c>
      <c r="E1139" s="36"/>
      <c r="F1139" s="15">
        <f t="shared" si="25"/>
        <v>0</v>
      </c>
      <c r="G1139" s="106"/>
      <c r="H1139" s="105"/>
      <c r="I1139" s="105"/>
    </row>
    <row r="1140" spans="1:9" ht="12.75">
      <c r="A1140" s="12" t="s">
        <v>1328</v>
      </c>
      <c r="B1140" s="34" t="s">
        <v>135</v>
      </c>
      <c r="C1140" s="31" t="s">
        <v>910</v>
      </c>
      <c r="D1140" s="32">
        <v>123</v>
      </c>
      <c r="E1140" s="36"/>
      <c r="F1140" s="15">
        <f t="shared" si="25"/>
        <v>0</v>
      </c>
      <c r="G1140" s="104"/>
      <c r="H1140" s="105"/>
      <c r="I1140" s="104"/>
    </row>
    <row r="1141" spans="1:9" ht="12.75">
      <c r="A1141" s="12" t="s">
        <v>1329</v>
      </c>
      <c r="B1141" s="34" t="s">
        <v>136</v>
      </c>
      <c r="C1141" s="31" t="s">
        <v>910</v>
      </c>
      <c r="D1141" s="32">
        <v>39</v>
      </c>
      <c r="E1141" s="36"/>
      <c r="F1141" s="15">
        <f t="shared" si="25"/>
        <v>0</v>
      </c>
      <c r="G1141" s="108"/>
      <c r="H1141" s="105"/>
      <c r="I1141" s="105"/>
    </row>
    <row r="1142" spans="1:9" ht="12.75">
      <c r="A1142" s="12" t="s">
        <v>1330</v>
      </c>
      <c r="B1142" s="34" t="s">
        <v>1331</v>
      </c>
      <c r="C1142" s="31" t="s">
        <v>910</v>
      </c>
      <c r="D1142" s="32">
        <v>21</v>
      </c>
      <c r="E1142" s="36"/>
      <c r="F1142" s="15">
        <f t="shared" si="25"/>
        <v>0</v>
      </c>
      <c r="G1142" s="108"/>
      <c r="H1142" s="105"/>
      <c r="I1142" s="105"/>
    </row>
    <row r="1143" spans="1:9" ht="12.75">
      <c r="A1143" s="12" t="s">
        <v>1332</v>
      </c>
      <c r="B1143" s="34" t="s">
        <v>137</v>
      </c>
      <c r="C1143" s="31" t="s">
        <v>910</v>
      </c>
      <c r="D1143" s="32">
        <v>44</v>
      </c>
      <c r="E1143" s="36"/>
      <c r="F1143" s="15">
        <f t="shared" si="25"/>
        <v>0</v>
      </c>
      <c r="G1143" s="108"/>
      <c r="H1143" s="105"/>
      <c r="I1143" s="105"/>
    </row>
    <row r="1144" spans="1:9" ht="12.75">
      <c r="A1144" s="12" t="s">
        <v>1333</v>
      </c>
      <c r="B1144" s="34" t="s">
        <v>138</v>
      </c>
      <c r="C1144" s="31" t="s">
        <v>910</v>
      </c>
      <c r="D1144" s="32">
        <v>41</v>
      </c>
      <c r="E1144" s="36"/>
      <c r="F1144" s="15">
        <f t="shared" si="25"/>
        <v>0</v>
      </c>
      <c r="G1144" s="108"/>
      <c r="H1144" s="105"/>
      <c r="I1144" s="104"/>
    </row>
    <row r="1145" spans="1:9" ht="12.75">
      <c r="A1145" s="12" t="s">
        <v>1334</v>
      </c>
      <c r="B1145" s="34" t="s">
        <v>139</v>
      </c>
      <c r="C1145" s="31" t="s">
        <v>910</v>
      </c>
      <c r="D1145" s="32">
        <v>54</v>
      </c>
      <c r="E1145" s="36"/>
      <c r="F1145" s="15">
        <f t="shared" si="25"/>
        <v>0</v>
      </c>
      <c r="G1145" s="108"/>
      <c r="H1145" s="105"/>
      <c r="I1145" s="104"/>
    </row>
    <row r="1146" spans="1:9" ht="12.75">
      <c r="A1146" s="12" t="s">
        <v>1335</v>
      </c>
      <c r="B1146" s="34" t="s">
        <v>140</v>
      </c>
      <c r="C1146" s="31" t="s">
        <v>910</v>
      </c>
      <c r="D1146" s="32">
        <v>12</v>
      </c>
      <c r="E1146" s="36"/>
      <c r="F1146" s="15">
        <f t="shared" si="25"/>
        <v>0</v>
      </c>
      <c r="G1146" s="108"/>
      <c r="H1146" s="105"/>
      <c r="I1146" s="105"/>
    </row>
    <row r="1147" spans="1:9" ht="12.75">
      <c r="A1147" s="12"/>
      <c r="B1147" s="42"/>
      <c r="C1147" s="31"/>
      <c r="D1147" s="32"/>
      <c r="E1147" s="36"/>
      <c r="F1147" s="15"/>
      <c r="G1147" s="108"/>
      <c r="H1147" s="105"/>
      <c r="I1147" s="104"/>
    </row>
    <row r="1148" spans="1:9" ht="22.5">
      <c r="A1148" s="12"/>
      <c r="B1148" s="10" t="s">
        <v>141</v>
      </c>
      <c r="C1148" s="13"/>
      <c r="D1148" s="56"/>
      <c r="E1148" s="57"/>
      <c r="F1148" s="57"/>
      <c r="G1148" s="108"/>
      <c r="H1148" s="105"/>
      <c r="I1148" s="105"/>
    </row>
    <row r="1149" spans="1:9" ht="12.75">
      <c r="A1149" s="12"/>
      <c r="B1149" s="10"/>
      <c r="C1149" s="13"/>
      <c r="D1149" s="56"/>
      <c r="E1149" s="57"/>
      <c r="F1149" s="57"/>
      <c r="G1149" s="108"/>
      <c r="H1149" s="105"/>
      <c r="I1149" s="105"/>
    </row>
    <row r="1150" spans="1:9" ht="12.75">
      <c r="A1150" s="12">
        <v>11.6</v>
      </c>
      <c r="B1150" s="34" t="s">
        <v>152</v>
      </c>
      <c r="C1150" s="31" t="s">
        <v>910</v>
      </c>
      <c r="D1150" s="32">
        <v>9</v>
      </c>
      <c r="E1150" s="36"/>
      <c r="F1150" s="15">
        <f aca="true" t="shared" si="26" ref="F1150:F1160">D1150*E1150</f>
        <v>0</v>
      </c>
      <c r="G1150" s="108"/>
      <c r="H1150" s="105"/>
      <c r="I1150" s="104"/>
    </row>
    <row r="1151" spans="1:9" ht="12.75">
      <c r="A1151" s="12"/>
      <c r="B1151" s="34"/>
      <c r="C1151" s="31"/>
      <c r="D1151" s="32"/>
      <c r="E1151" s="36"/>
      <c r="F1151" s="15"/>
      <c r="G1151" s="108"/>
      <c r="H1151" s="105"/>
      <c r="I1151" s="104"/>
    </row>
    <row r="1152" spans="1:9" ht="12.75">
      <c r="A1152" s="12">
        <v>11.7</v>
      </c>
      <c r="B1152" s="34" t="s">
        <v>153</v>
      </c>
      <c r="C1152" s="31" t="s">
        <v>910</v>
      </c>
      <c r="D1152" s="32">
        <v>13</v>
      </c>
      <c r="E1152" s="36"/>
      <c r="F1152" s="15">
        <f t="shared" si="26"/>
        <v>0</v>
      </c>
      <c r="G1152" s="108"/>
      <c r="H1152" s="105"/>
      <c r="I1152" s="105"/>
    </row>
    <row r="1153" spans="1:9" ht="12.75">
      <c r="A1153" s="12"/>
      <c r="B1153" s="34"/>
      <c r="C1153" s="31"/>
      <c r="D1153" s="32"/>
      <c r="E1153" s="36"/>
      <c r="F1153" s="15"/>
      <c r="G1153" s="108"/>
      <c r="H1153" s="105"/>
      <c r="I1153" s="105"/>
    </row>
    <row r="1154" spans="1:9" ht="12.75">
      <c r="A1154" s="12">
        <v>11.8</v>
      </c>
      <c r="B1154" s="34" t="s">
        <v>154</v>
      </c>
      <c r="C1154" s="31" t="s">
        <v>910</v>
      </c>
      <c r="D1154" s="32">
        <v>8</v>
      </c>
      <c r="E1154" s="36"/>
      <c r="F1154" s="15">
        <f t="shared" si="26"/>
        <v>0</v>
      </c>
      <c r="G1154" s="108"/>
      <c r="H1154" s="105"/>
      <c r="I1154" s="104"/>
    </row>
    <row r="1155" spans="1:9" ht="12.75">
      <c r="A1155" s="12"/>
      <c r="B1155" s="34"/>
      <c r="C1155" s="31"/>
      <c r="D1155" s="32"/>
      <c r="E1155" s="36"/>
      <c r="F1155" s="15"/>
      <c r="G1155" s="108"/>
      <c r="H1155" s="105"/>
      <c r="I1155" s="104"/>
    </row>
    <row r="1156" spans="1:9" ht="12.75">
      <c r="A1156" s="12">
        <v>11.9</v>
      </c>
      <c r="B1156" s="34" t="s">
        <v>155</v>
      </c>
      <c r="C1156" s="31" t="s">
        <v>910</v>
      </c>
      <c r="D1156" s="32">
        <v>7</v>
      </c>
      <c r="E1156" s="36"/>
      <c r="F1156" s="15">
        <f t="shared" si="26"/>
        <v>0</v>
      </c>
      <c r="G1156" s="108"/>
      <c r="H1156" s="105"/>
      <c r="I1156" s="104"/>
    </row>
    <row r="1157" spans="1:9" ht="12.75">
      <c r="A1157" s="12"/>
      <c r="B1157" s="34"/>
      <c r="C1157" s="31"/>
      <c r="D1157" s="32"/>
      <c r="E1157" s="36"/>
      <c r="F1157" s="15"/>
      <c r="G1157" s="108"/>
      <c r="H1157" s="105"/>
      <c r="I1157" s="104"/>
    </row>
    <row r="1158" spans="1:9" ht="12.75">
      <c r="A1158" s="16">
        <v>11.1</v>
      </c>
      <c r="B1158" s="34" t="s">
        <v>202</v>
      </c>
      <c r="C1158" s="31" t="s">
        <v>910</v>
      </c>
      <c r="D1158" s="32">
        <v>2</v>
      </c>
      <c r="E1158" s="36"/>
      <c r="F1158" s="15">
        <f t="shared" si="26"/>
        <v>0</v>
      </c>
      <c r="G1158" s="108"/>
      <c r="H1158" s="105"/>
      <c r="I1158" s="104"/>
    </row>
    <row r="1159" spans="1:9" ht="12.75">
      <c r="A1159" s="16"/>
      <c r="B1159" s="34"/>
      <c r="C1159" s="31"/>
      <c r="D1159" s="32"/>
      <c r="E1159" s="36"/>
      <c r="F1159" s="15"/>
      <c r="G1159" s="108"/>
      <c r="H1159" s="105"/>
      <c r="I1159" s="104"/>
    </row>
    <row r="1160" spans="1:9" ht="12.75">
      <c r="A1160" s="12">
        <v>11.11</v>
      </c>
      <c r="B1160" s="34" t="s">
        <v>203</v>
      </c>
      <c r="C1160" s="31" t="s">
        <v>910</v>
      </c>
      <c r="D1160" s="32">
        <v>1</v>
      </c>
      <c r="E1160" s="36"/>
      <c r="F1160" s="15">
        <f t="shared" si="26"/>
        <v>0</v>
      </c>
      <c r="G1160" s="108"/>
      <c r="H1160" s="105"/>
      <c r="I1160" s="105"/>
    </row>
    <row r="1161" spans="1:9" ht="12.75">
      <c r="A1161" s="12"/>
      <c r="B1161" s="42"/>
      <c r="C1161" s="31"/>
      <c r="D1161" s="32"/>
      <c r="E1161" s="36"/>
      <c r="F1161" s="15"/>
      <c r="G1161" s="108"/>
      <c r="H1161" s="105"/>
      <c r="I1161" s="105"/>
    </row>
    <row r="1162" spans="1:9" ht="33.75">
      <c r="A1162" s="12"/>
      <c r="B1162" s="10" t="s">
        <v>85</v>
      </c>
      <c r="C1162" s="13"/>
      <c r="D1162" s="56"/>
      <c r="E1162" s="57"/>
      <c r="F1162" s="57"/>
      <c r="G1162" s="108"/>
      <c r="H1162" s="105"/>
      <c r="I1162" s="104"/>
    </row>
    <row r="1163" spans="1:9" ht="12.75">
      <c r="A1163" s="12"/>
      <c r="B1163" s="10"/>
      <c r="C1163" s="13"/>
      <c r="D1163" s="56"/>
      <c r="E1163" s="57"/>
      <c r="F1163" s="57"/>
      <c r="G1163" s="108"/>
      <c r="H1163" s="105"/>
      <c r="I1163" s="104"/>
    </row>
    <row r="1164" spans="1:9" ht="12.75">
      <c r="A1164" s="12">
        <v>11.12</v>
      </c>
      <c r="B1164" s="34" t="s">
        <v>142</v>
      </c>
      <c r="C1164" s="31" t="s">
        <v>910</v>
      </c>
      <c r="D1164" s="32">
        <v>1</v>
      </c>
      <c r="E1164" s="36"/>
      <c r="F1164" s="15">
        <f aca="true" t="shared" si="27" ref="F1164:F1184">D1164*E1164</f>
        <v>0</v>
      </c>
      <c r="G1164" s="108"/>
      <c r="H1164" s="105"/>
      <c r="I1164" s="105"/>
    </row>
    <row r="1165" spans="1:9" ht="12.75">
      <c r="A1165" s="12"/>
      <c r="B1165" s="34"/>
      <c r="C1165" s="31"/>
      <c r="D1165" s="32"/>
      <c r="E1165" s="36"/>
      <c r="F1165" s="15"/>
      <c r="G1165" s="108"/>
      <c r="H1165" s="105"/>
      <c r="I1165" s="105"/>
    </row>
    <row r="1166" spans="1:9" ht="12.75">
      <c r="A1166" s="12">
        <v>11.13</v>
      </c>
      <c r="B1166" s="34" t="s">
        <v>143</v>
      </c>
      <c r="C1166" s="31" t="s">
        <v>910</v>
      </c>
      <c r="D1166" s="32">
        <v>18</v>
      </c>
      <c r="E1166" s="36"/>
      <c r="F1166" s="15">
        <f t="shared" si="27"/>
        <v>0</v>
      </c>
      <c r="G1166" s="108"/>
      <c r="H1166" s="105"/>
      <c r="I1166" s="104"/>
    </row>
    <row r="1167" spans="1:9" ht="12.75">
      <c r="A1167" s="12"/>
      <c r="B1167" s="34"/>
      <c r="C1167" s="31"/>
      <c r="D1167" s="32"/>
      <c r="E1167" s="36"/>
      <c r="F1167" s="15"/>
      <c r="G1167" s="108"/>
      <c r="H1167" s="105"/>
      <c r="I1167" s="104"/>
    </row>
    <row r="1168" spans="1:9" ht="22.5">
      <c r="A1168" s="12">
        <v>11.14</v>
      </c>
      <c r="B1168" s="34" t="s">
        <v>144</v>
      </c>
      <c r="C1168" s="31" t="s">
        <v>910</v>
      </c>
      <c r="D1168" s="32">
        <v>31</v>
      </c>
      <c r="E1168" s="36"/>
      <c r="F1168" s="15">
        <f t="shared" si="27"/>
        <v>0</v>
      </c>
      <c r="G1168" s="108"/>
      <c r="H1168" s="105"/>
      <c r="I1168" s="105"/>
    </row>
    <row r="1169" spans="1:9" ht="12.75">
      <c r="A1169" s="12"/>
      <c r="B1169" s="34"/>
      <c r="C1169" s="31"/>
      <c r="D1169" s="32"/>
      <c r="E1169" s="36"/>
      <c r="F1169" s="15"/>
      <c r="G1169" s="108"/>
      <c r="H1169" s="105"/>
      <c r="I1169" s="105"/>
    </row>
    <row r="1170" spans="1:9" ht="33.75">
      <c r="A1170" s="12">
        <v>11.15</v>
      </c>
      <c r="B1170" s="34" t="s">
        <v>145</v>
      </c>
      <c r="C1170" s="31" t="s">
        <v>910</v>
      </c>
      <c r="D1170" s="32">
        <v>1</v>
      </c>
      <c r="E1170" s="36"/>
      <c r="F1170" s="15">
        <f t="shared" si="27"/>
        <v>0</v>
      </c>
      <c r="G1170" s="108"/>
      <c r="H1170" s="105"/>
      <c r="I1170" s="104"/>
    </row>
    <row r="1171" spans="1:9" ht="12.75">
      <c r="A1171" s="12"/>
      <c r="B1171" s="34"/>
      <c r="C1171" s="31"/>
      <c r="D1171" s="32"/>
      <c r="E1171" s="36"/>
      <c r="F1171" s="15"/>
      <c r="G1171" s="108"/>
      <c r="H1171" s="105"/>
      <c r="I1171" s="104"/>
    </row>
    <row r="1172" spans="1:9" ht="12.75">
      <c r="A1172" s="12">
        <v>11.16</v>
      </c>
      <c r="B1172" s="34" t="s">
        <v>146</v>
      </c>
      <c r="C1172" s="31" t="s">
        <v>910</v>
      </c>
      <c r="D1172" s="32">
        <v>3</v>
      </c>
      <c r="E1172" s="36"/>
      <c r="F1172" s="15">
        <f t="shared" si="27"/>
        <v>0</v>
      </c>
      <c r="G1172" s="108"/>
      <c r="H1172" s="105"/>
      <c r="I1172" s="104"/>
    </row>
    <row r="1173" spans="1:9" ht="12.75">
      <c r="A1173" s="12"/>
      <c r="B1173" s="34"/>
      <c r="C1173" s="31"/>
      <c r="D1173" s="32"/>
      <c r="E1173" s="36"/>
      <c r="F1173" s="15"/>
      <c r="G1173" s="108"/>
      <c r="H1173" s="105"/>
      <c r="I1173" s="104"/>
    </row>
    <row r="1174" spans="1:9" ht="12.75">
      <c r="A1174" s="12">
        <v>11.17</v>
      </c>
      <c r="B1174" s="34" t="s">
        <v>147</v>
      </c>
      <c r="C1174" s="31" t="s">
        <v>910</v>
      </c>
      <c r="D1174" s="32">
        <v>31</v>
      </c>
      <c r="E1174" s="36"/>
      <c r="F1174" s="15">
        <f t="shared" si="27"/>
        <v>0</v>
      </c>
      <c r="G1174" s="108"/>
      <c r="H1174" s="105"/>
      <c r="I1174" s="104"/>
    </row>
    <row r="1175" spans="1:9" ht="12.75">
      <c r="A1175" s="12"/>
      <c r="B1175" s="34"/>
      <c r="C1175" s="31"/>
      <c r="D1175" s="32"/>
      <c r="E1175" s="36"/>
      <c r="F1175" s="15"/>
      <c r="G1175" s="108"/>
      <c r="H1175" s="105"/>
      <c r="I1175" s="104"/>
    </row>
    <row r="1176" spans="1:9" ht="12.75">
      <c r="A1176" s="12">
        <v>11.18</v>
      </c>
      <c r="B1176" s="34" t="s">
        <v>148</v>
      </c>
      <c r="C1176" s="31" t="s">
        <v>910</v>
      </c>
      <c r="D1176" s="32">
        <v>2</v>
      </c>
      <c r="E1176" s="36"/>
      <c r="F1176" s="15">
        <f t="shared" si="27"/>
        <v>0</v>
      </c>
      <c r="G1176" s="108"/>
      <c r="H1176" s="105"/>
      <c r="I1176" s="105"/>
    </row>
    <row r="1177" spans="1:9" ht="12.75">
      <c r="A1177" s="12"/>
      <c r="B1177" s="34"/>
      <c r="C1177" s="31"/>
      <c r="D1177" s="32"/>
      <c r="E1177" s="36"/>
      <c r="F1177" s="15"/>
      <c r="G1177" s="108"/>
      <c r="H1177" s="105"/>
      <c r="I1177" s="105"/>
    </row>
    <row r="1178" spans="1:9" ht="12.75">
      <c r="A1178" s="12">
        <v>11.19</v>
      </c>
      <c r="B1178" s="34" t="s">
        <v>955</v>
      </c>
      <c r="C1178" s="31" t="s">
        <v>910</v>
      </c>
      <c r="D1178" s="32">
        <v>3</v>
      </c>
      <c r="E1178" s="36"/>
      <c r="F1178" s="15">
        <f t="shared" si="27"/>
        <v>0</v>
      </c>
      <c r="G1178" s="108"/>
      <c r="H1178" s="105"/>
      <c r="I1178" s="105"/>
    </row>
    <row r="1179" spans="1:9" ht="12.75">
      <c r="A1179" s="12"/>
      <c r="B1179" s="34"/>
      <c r="C1179" s="31"/>
      <c r="D1179" s="32"/>
      <c r="E1179" s="36"/>
      <c r="F1179" s="15"/>
      <c r="G1179" s="108"/>
      <c r="H1179" s="105"/>
      <c r="I1179" s="105"/>
    </row>
    <row r="1180" spans="1:9" ht="12.75">
      <c r="A1180" s="16">
        <v>11.2</v>
      </c>
      <c r="B1180" s="34" t="s">
        <v>149</v>
      </c>
      <c r="C1180" s="31" t="s">
        <v>910</v>
      </c>
      <c r="D1180" s="32">
        <v>4</v>
      </c>
      <c r="E1180" s="36"/>
      <c r="F1180" s="15">
        <f t="shared" si="27"/>
        <v>0</v>
      </c>
      <c r="G1180" s="104"/>
      <c r="H1180" s="105"/>
      <c r="I1180" s="104"/>
    </row>
    <row r="1181" spans="1:9" ht="12.75">
      <c r="A1181" s="12"/>
      <c r="B1181" s="34"/>
      <c r="C1181" s="31"/>
      <c r="D1181" s="32"/>
      <c r="E1181" s="36"/>
      <c r="F1181" s="15"/>
      <c r="G1181" s="104"/>
      <c r="H1181" s="105"/>
      <c r="I1181" s="104"/>
    </row>
    <row r="1182" spans="1:9" ht="12.75">
      <c r="A1182" s="12">
        <v>11.21</v>
      </c>
      <c r="B1182" s="34" t="s">
        <v>150</v>
      </c>
      <c r="C1182" s="31" t="s">
        <v>910</v>
      </c>
      <c r="D1182" s="32">
        <v>1</v>
      </c>
      <c r="E1182" s="36"/>
      <c r="F1182" s="15">
        <f t="shared" si="27"/>
        <v>0</v>
      </c>
      <c r="G1182" s="106"/>
      <c r="H1182" s="105"/>
      <c r="I1182" s="105"/>
    </row>
    <row r="1183" spans="1:9" ht="12.75">
      <c r="A1183" s="12"/>
      <c r="B1183" s="34"/>
      <c r="C1183" s="31"/>
      <c r="D1183" s="32"/>
      <c r="E1183" s="36"/>
      <c r="F1183" s="15"/>
      <c r="G1183" s="106"/>
      <c r="H1183" s="105"/>
      <c r="I1183" s="105"/>
    </row>
    <row r="1184" spans="1:9" ht="12.75">
      <c r="A1184" s="12">
        <v>11.22</v>
      </c>
      <c r="B1184" s="34" t="s">
        <v>151</v>
      </c>
      <c r="C1184" s="31" t="s">
        <v>910</v>
      </c>
      <c r="D1184" s="32">
        <v>1</v>
      </c>
      <c r="E1184" s="36"/>
      <c r="F1184" s="15">
        <f t="shared" si="27"/>
        <v>0</v>
      </c>
      <c r="G1184" s="106"/>
      <c r="H1184" s="105"/>
      <c r="I1184" s="105"/>
    </row>
    <row r="1185" spans="1:9" ht="12.75">
      <c r="A1185" s="12"/>
      <c r="B1185" s="42"/>
      <c r="C1185" s="31"/>
      <c r="D1185" s="32"/>
      <c r="E1185" s="36"/>
      <c r="F1185" s="15"/>
      <c r="G1185" s="104"/>
      <c r="H1185" s="105"/>
      <c r="I1185" s="104"/>
    </row>
    <row r="1186" spans="1:9" ht="12.75">
      <c r="A1186" s="12"/>
      <c r="B1186" s="11" t="s">
        <v>956</v>
      </c>
      <c r="C1186" s="13"/>
      <c r="D1186" s="56"/>
      <c r="E1186" s="57"/>
      <c r="F1186" s="57"/>
      <c r="G1186" s="108"/>
      <c r="H1186" s="105"/>
      <c r="I1186" s="105"/>
    </row>
    <row r="1187" spans="1:9" ht="101.25">
      <c r="A1187" s="12">
        <v>11.23</v>
      </c>
      <c r="B1187" s="34" t="s">
        <v>204</v>
      </c>
      <c r="C1187" s="31" t="s">
        <v>910</v>
      </c>
      <c r="D1187" s="32">
        <v>1</v>
      </c>
      <c r="E1187" s="36"/>
      <c r="F1187" s="15">
        <f>D1187*E1187</f>
        <v>0</v>
      </c>
      <c r="G1187" s="108"/>
      <c r="H1187" s="105"/>
      <c r="I1187" s="104"/>
    </row>
    <row r="1188" spans="1:9" ht="12.75">
      <c r="A1188" s="12"/>
      <c r="B1188" s="34"/>
      <c r="C1188" s="31"/>
      <c r="D1188" s="32"/>
      <c r="E1188" s="36"/>
      <c r="F1188" s="15"/>
      <c r="G1188" s="108"/>
      <c r="H1188" s="105"/>
      <c r="I1188" s="104"/>
    </row>
    <row r="1189" spans="1:9" ht="22.5">
      <c r="A1189" s="12">
        <v>11.24</v>
      </c>
      <c r="B1189" s="34" t="s">
        <v>205</v>
      </c>
      <c r="C1189" s="31" t="s">
        <v>910</v>
      </c>
      <c r="D1189" s="32">
        <v>1</v>
      </c>
      <c r="E1189" s="36"/>
      <c r="F1189" s="15">
        <f>D1189*E1189</f>
        <v>0</v>
      </c>
      <c r="G1189" s="108"/>
      <c r="H1189" s="105"/>
      <c r="I1189" s="104"/>
    </row>
    <row r="1190" spans="1:9" ht="12.75">
      <c r="A1190" s="12"/>
      <c r="B1190" s="34"/>
      <c r="C1190" s="31"/>
      <c r="D1190" s="32"/>
      <c r="E1190" s="36"/>
      <c r="F1190" s="15"/>
      <c r="G1190" s="108"/>
      <c r="H1190" s="105"/>
      <c r="I1190" s="104"/>
    </row>
    <row r="1191" spans="1:9" ht="22.5">
      <c r="A1191" s="12">
        <v>11.25</v>
      </c>
      <c r="B1191" s="34" t="s">
        <v>206</v>
      </c>
      <c r="C1191" s="31" t="s">
        <v>910</v>
      </c>
      <c r="D1191" s="32">
        <v>1</v>
      </c>
      <c r="E1191" s="36"/>
      <c r="F1191" s="15">
        <f>D1191*E1191</f>
        <v>0</v>
      </c>
      <c r="G1191" s="108"/>
      <c r="H1191" s="105"/>
      <c r="I1191" s="104"/>
    </row>
    <row r="1192" spans="1:9" ht="12.75">
      <c r="A1192" s="12"/>
      <c r="B1192" s="34"/>
      <c r="C1192" s="31"/>
      <c r="D1192" s="32"/>
      <c r="E1192" s="36"/>
      <c r="F1192" s="15"/>
      <c r="G1192" s="108"/>
      <c r="H1192" s="105"/>
      <c r="I1192" s="104"/>
    </row>
    <row r="1193" spans="1:9" ht="12.75">
      <c r="A1193" s="12"/>
      <c r="B1193" s="35" t="s">
        <v>957</v>
      </c>
      <c r="C1193" s="31"/>
      <c r="D1193" s="32"/>
      <c r="E1193" s="36"/>
      <c r="F1193" s="15"/>
      <c r="G1193" s="108"/>
      <c r="H1193" s="105"/>
      <c r="I1193" s="104"/>
    </row>
    <row r="1194" spans="1:9" ht="33.75">
      <c r="A1194" s="12">
        <v>11.26</v>
      </c>
      <c r="B1194" s="10" t="s">
        <v>958</v>
      </c>
      <c r="C1194" s="13"/>
      <c r="D1194" s="56"/>
      <c r="E1194" s="57"/>
      <c r="F1194" s="57"/>
      <c r="G1194" s="108"/>
      <c r="H1194" s="105"/>
      <c r="I1194" s="105"/>
    </row>
    <row r="1195" spans="1:9" ht="12.75">
      <c r="A1195" s="12" t="s">
        <v>959</v>
      </c>
      <c r="B1195" s="58" t="s">
        <v>960</v>
      </c>
      <c r="C1195" s="31" t="s">
        <v>910</v>
      </c>
      <c r="D1195" s="32">
        <v>8</v>
      </c>
      <c r="E1195" s="36"/>
      <c r="F1195" s="15">
        <f aca="true" t="shared" si="28" ref="F1195:F1203">D1195*E1195</f>
        <v>0</v>
      </c>
      <c r="G1195" s="108"/>
      <c r="H1195" s="105"/>
      <c r="I1195" s="105"/>
    </row>
    <row r="1196" spans="1:9" ht="12.75">
      <c r="A1196" s="12" t="s">
        <v>961</v>
      </c>
      <c r="B1196" s="58" t="s">
        <v>962</v>
      </c>
      <c r="C1196" s="31" t="s">
        <v>910</v>
      </c>
      <c r="D1196" s="32">
        <v>12</v>
      </c>
      <c r="E1196" s="36"/>
      <c r="F1196" s="15">
        <f t="shared" si="28"/>
        <v>0</v>
      </c>
      <c r="G1196" s="108"/>
      <c r="H1196" s="105"/>
      <c r="I1196" s="104"/>
    </row>
    <row r="1197" spans="1:9" ht="12.75">
      <c r="A1197" s="12" t="s">
        <v>963</v>
      </c>
      <c r="B1197" s="58" t="s">
        <v>964</v>
      </c>
      <c r="C1197" s="31" t="s">
        <v>910</v>
      </c>
      <c r="D1197" s="32">
        <v>65</v>
      </c>
      <c r="E1197" s="36"/>
      <c r="F1197" s="15">
        <f t="shared" si="28"/>
        <v>0</v>
      </c>
      <c r="G1197" s="108"/>
      <c r="H1197" s="105"/>
      <c r="I1197" s="105"/>
    </row>
    <row r="1198" spans="1:9" ht="12.75">
      <c r="A1198" s="12" t="s">
        <v>965</v>
      </c>
      <c r="B1198" s="58" t="s">
        <v>966</v>
      </c>
      <c r="C1198" s="31" t="s">
        <v>910</v>
      </c>
      <c r="D1198" s="32">
        <v>16</v>
      </c>
      <c r="E1198" s="36"/>
      <c r="F1198" s="15">
        <f t="shared" si="28"/>
        <v>0</v>
      </c>
      <c r="G1198" s="108"/>
      <c r="H1198" s="105"/>
      <c r="I1198" s="104"/>
    </row>
    <row r="1199" spans="1:9" ht="12.75">
      <c r="A1199" s="12" t="s">
        <v>967</v>
      </c>
      <c r="B1199" s="58" t="s">
        <v>968</v>
      </c>
      <c r="C1199" s="31" t="s">
        <v>910</v>
      </c>
      <c r="D1199" s="32">
        <v>10</v>
      </c>
      <c r="E1199" s="36"/>
      <c r="F1199" s="15">
        <f t="shared" si="28"/>
        <v>0</v>
      </c>
      <c r="G1199" s="108"/>
      <c r="H1199" s="105"/>
      <c r="I1199" s="104"/>
    </row>
    <row r="1200" spans="1:9" ht="12.75">
      <c r="A1200" s="12" t="s">
        <v>969</v>
      </c>
      <c r="B1200" s="58" t="s">
        <v>970</v>
      </c>
      <c r="C1200" s="31" t="s">
        <v>910</v>
      </c>
      <c r="D1200" s="32">
        <v>50</v>
      </c>
      <c r="E1200" s="36"/>
      <c r="F1200" s="15">
        <f t="shared" si="28"/>
        <v>0</v>
      </c>
      <c r="G1200" s="108"/>
      <c r="H1200" s="105"/>
      <c r="I1200" s="104"/>
    </row>
    <row r="1201" spans="1:9" ht="12.75">
      <c r="A1201" s="12" t="s">
        <v>971</v>
      </c>
      <c r="B1201" s="58" t="s">
        <v>972</v>
      </c>
      <c r="C1201" s="31" t="s">
        <v>910</v>
      </c>
      <c r="D1201" s="32">
        <v>2</v>
      </c>
      <c r="E1201" s="36"/>
      <c r="F1201" s="15">
        <f t="shared" si="28"/>
        <v>0</v>
      </c>
      <c r="G1201" s="108"/>
      <c r="H1201" s="105"/>
      <c r="I1201" s="105"/>
    </row>
    <row r="1202" spans="1:9" ht="12.75">
      <c r="A1202" s="12" t="s">
        <v>973</v>
      </c>
      <c r="B1202" s="58" t="s">
        <v>974</v>
      </c>
      <c r="C1202" s="31" t="s">
        <v>910</v>
      </c>
      <c r="D1202" s="32">
        <v>10</v>
      </c>
      <c r="E1202" s="36"/>
      <c r="F1202" s="15">
        <f t="shared" si="28"/>
        <v>0</v>
      </c>
      <c r="G1202" s="108"/>
      <c r="H1202" s="105"/>
      <c r="I1202" s="105"/>
    </row>
    <row r="1203" spans="1:9" ht="12.75">
      <c r="A1203" s="12" t="s">
        <v>975</v>
      </c>
      <c r="B1203" s="58" t="s">
        <v>976</v>
      </c>
      <c r="C1203" s="31" t="s">
        <v>910</v>
      </c>
      <c r="D1203" s="32">
        <v>80</v>
      </c>
      <c r="E1203" s="36"/>
      <c r="F1203" s="15">
        <f t="shared" si="28"/>
        <v>0</v>
      </c>
      <c r="G1203" s="108"/>
      <c r="H1203" s="105"/>
      <c r="I1203" s="104"/>
    </row>
    <row r="1204" spans="1:9" ht="12.75">
      <c r="A1204" s="12"/>
      <c r="B1204" s="42"/>
      <c r="C1204" s="31"/>
      <c r="D1204" s="32"/>
      <c r="E1204" s="36"/>
      <c r="F1204" s="15"/>
      <c r="G1204" s="108"/>
      <c r="H1204" s="105"/>
      <c r="I1204" s="105"/>
    </row>
    <row r="1205" spans="1:9" ht="12.75">
      <c r="A1205" s="12"/>
      <c r="B1205" s="35" t="s">
        <v>977</v>
      </c>
      <c r="C1205" s="31"/>
      <c r="D1205" s="32"/>
      <c r="E1205" s="36"/>
      <c r="F1205" s="15"/>
      <c r="G1205" s="108"/>
      <c r="H1205" s="105"/>
      <c r="I1205" s="105"/>
    </row>
    <row r="1206" spans="1:9" ht="12.75">
      <c r="A1206" s="12">
        <v>11.27</v>
      </c>
      <c r="B1206" s="58" t="s">
        <v>207</v>
      </c>
      <c r="C1206" s="31" t="s">
        <v>910</v>
      </c>
      <c r="D1206" s="32">
        <v>8</v>
      </c>
      <c r="E1206" s="36"/>
      <c r="F1206" s="15">
        <f>D1206*E1206</f>
        <v>0</v>
      </c>
      <c r="G1206" s="104"/>
      <c r="H1206" s="104"/>
      <c r="I1206" s="104"/>
    </row>
    <row r="1207" spans="1:9" ht="12.75">
      <c r="A1207" s="12">
        <v>11.28</v>
      </c>
      <c r="B1207" s="58" t="s">
        <v>208</v>
      </c>
      <c r="C1207" s="31" t="s">
        <v>910</v>
      </c>
      <c r="D1207" s="32">
        <v>1</v>
      </c>
      <c r="E1207" s="36"/>
      <c r="F1207" s="15">
        <f>D1207*E1207</f>
        <v>0</v>
      </c>
      <c r="G1207" s="104"/>
      <c r="H1207" s="104"/>
      <c r="I1207" s="104"/>
    </row>
    <row r="1208" spans="1:9" ht="12.75">
      <c r="A1208" s="12"/>
      <c r="B1208" s="59" t="s">
        <v>978</v>
      </c>
      <c r="C1208" s="43"/>
      <c r="D1208" s="60"/>
      <c r="E1208" s="61"/>
      <c r="F1208" s="9">
        <f>SUM(F1059:F1207)</f>
        <v>0</v>
      </c>
      <c r="G1208" s="104"/>
      <c r="H1208" s="104"/>
      <c r="I1208" s="104"/>
    </row>
    <row r="1209" spans="1:9" ht="12.75">
      <c r="A1209" s="12"/>
      <c r="B1209" s="42"/>
      <c r="C1209" s="31"/>
      <c r="D1209" s="32"/>
      <c r="E1209" s="36"/>
      <c r="F1209" s="15"/>
      <c r="G1209" s="104"/>
      <c r="H1209" s="104"/>
      <c r="I1209" s="104"/>
    </row>
    <row r="1210" spans="1:9" ht="12.75">
      <c r="A1210" s="5">
        <v>12</v>
      </c>
      <c r="B1210" s="55" t="s">
        <v>979</v>
      </c>
      <c r="C1210" s="31"/>
      <c r="D1210" s="32"/>
      <c r="E1210" s="33"/>
      <c r="F1210" s="15"/>
      <c r="G1210" s="104"/>
      <c r="H1210" s="104"/>
      <c r="I1210" s="104"/>
    </row>
    <row r="1211" spans="1:9" ht="12.75">
      <c r="A1211" s="12"/>
      <c r="B1211" s="40"/>
      <c r="C1211" s="31"/>
      <c r="D1211" s="32"/>
      <c r="E1211" s="33"/>
      <c r="F1211" s="15"/>
      <c r="G1211" s="104"/>
      <c r="H1211" s="104"/>
      <c r="I1211" s="104"/>
    </row>
    <row r="1212" spans="1:9" ht="56.25">
      <c r="A1212" s="12">
        <v>12.1</v>
      </c>
      <c r="B1212" s="62" t="s">
        <v>209</v>
      </c>
      <c r="C1212" s="31" t="s">
        <v>910</v>
      </c>
      <c r="D1212" s="32">
        <v>1</v>
      </c>
      <c r="E1212" s="36"/>
      <c r="F1212" s="15">
        <f aca="true" t="shared" si="29" ref="F1212:F1258">D1212*E1212</f>
        <v>0</v>
      </c>
      <c r="G1212" s="104"/>
      <c r="H1212" s="104"/>
      <c r="I1212" s="104"/>
    </row>
    <row r="1213" spans="1:9" ht="12.75">
      <c r="A1213" s="12"/>
      <c r="B1213" s="62"/>
      <c r="C1213" s="31"/>
      <c r="D1213" s="32"/>
      <c r="E1213" s="36"/>
      <c r="F1213" s="15"/>
      <c r="G1213" s="104"/>
      <c r="H1213" s="104"/>
      <c r="I1213" s="104"/>
    </row>
    <row r="1214" spans="1:9" ht="56.25">
      <c r="A1214" s="12">
        <v>12.2</v>
      </c>
      <c r="B1214" s="62" t="s">
        <v>210</v>
      </c>
      <c r="C1214" s="31" t="s">
        <v>910</v>
      </c>
      <c r="D1214" s="32">
        <v>1</v>
      </c>
      <c r="E1214" s="36"/>
      <c r="F1214" s="15">
        <f t="shared" si="29"/>
        <v>0</v>
      </c>
      <c r="G1214" s="104"/>
      <c r="H1214" s="104"/>
      <c r="I1214" s="104"/>
    </row>
    <row r="1215" spans="1:9" ht="12.75">
      <c r="A1215" s="12"/>
      <c r="B1215" s="62"/>
      <c r="C1215" s="31"/>
      <c r="D1215" s="32"/>
      <c r="E1215" s="36"/>
      <c r="F1215" s="15"/>
      <c r="G1215" s="104"/>
      <c r="H1215" s="104"/>
      <c r="I1215" s="104"/>
    </row>
    <row r="1216" spans="1:9" ht="56.25">
      <c r="A1216" s="12">
        <v>12.3</v>
      </c>
      <c r="B1216" s="62" t="s">
        <v>211</v>
      </c>
      <c r="C1216" s="31" t="s">
        <v>910</v>
      </c>
      <c r="D1216" s="32">
        <v>2</v>
      </c>
      <c r="E1216" s="36"/>
      <c r="F1216" s="15">
        <f t="shared" si="29"/>
        <v>0</v>
      </c>
      <c r="G1216" s="104"/>
      <c r="H1216" s="104"/>
      <c r="I1216" s="104"/>
    </row>
    <row r="1217" spans="1:9" ht="12.75">
      <c r="A1217" s="12"/>
      <c r="B1217" s="62"/>
      <c r="C1217" s="31"/>
      <c r="D1217" s="32"/>
      <c r="E1217" s="36"/>
      <c r="F1217" s="15"/>
      <c r="G1217" s="104"/>
      <c r="H1217" s="104"/>
      <c r="I1217" s="104"/>
    </row>
    <row r="1218" spans="1:9" ht="45">
      <c r="A1218" s="12">
        <v>12.4</v>
      </c>
      <c r="B1218" s="34" t="s">
        <v>212</v>
      </c>
      <c r="C1218" s="31" t="s">
        <v>910</v>
      </c>
      <c r="D1218" s="32">
        <v>1</v>
      </c>
      <c r="E1218" s="36"/>
      <c r="F1218" s="15">
        <f t="shared" si="29"/>
        <v>0</v>
      </c>
      <c r="G1218" s="104"/>
      <c r="H1218" s="104"/>
      <c r="I1218" s="104"/>
    </row>
    <row r="1219" spans="1:9" ht="12.75">
      <c r="A1219" s="12"/>
      <c r="B1219" s="34"/>
      <c r="C1219" s="31"/>
      <c r="D1219" s="32"/>
      <c r="E1219" s="36"/>
      <c r="F1219" s="15"/>
      <c r="G1219" s="104"/>
      <c r="H1219" s="104"/>
      <c r="I1219" s="104"/>
    </row>
    <row r="1220" spans="1:9" ht="45">
      <c r="A1220" s="12">
        <v>12.5</v>
      </c>
      <c r="B1220" s="34" t="s">
        <v>213</v>
      </c>
      <c r="C1220" s="31" t="s">
        <v>910</v>
      </c>
      <c r="D1220" s="32">
        <v>1</v>
      </c>
      <c r="E1220" s="36"/>
      <c r="F1220" s="15">
        <f t="shared" si="29"/>
        <v>0</v>
      </c>
      <c r="G1220" s="104"/>
      <c r="H1220" s="104"/>
      <c r="I1220" s="104"/>
    </row>
    <row r="1221" spans="1:9" ht="12.75">
      <c r="A1221" s="12"/>
      <c r="B1221" s="34"/>
      <c r="C1221" s="31"/>
      <c r="D1221" s="32"/>
      <c r="E1221" s="36"/>
      <c r="F1221" s="15"/>
      <c r="G1221" s="104"/>
      <c r="H1221" s="104"/>
      <c r="I1221" s="104"/>
    </row>
    <row r="1222" spans="1:9" ht="45">
      <c r="A1222" s="12">
        <v>12.6</v>
      </c>
      <c r="B1222" s="34" t="s">
        <v>214</v>
      </c>
      <c r="C1222" s="31" t="s">
        <v>909</v>
      </c>
      <c r="D1222" s="32">
        <v>5.4</v>
      </c>
      <c r="E1222" s="36"/>
      <c r="F1222" s="15">
        <f t="shared" si="29"/>
        <v>0</v>
      </c>
      <c r="G1222" s="104"/>
      <c r="H1222" s="104"/>
      <c r="I1222" s="104"/>
    </row>
    <row r="1223" spans="1:9" ht="12.75">
      <c r="A1223" s="12"/>
      <c r="B1223" s="34"/>
      <c r="C1223" s="31"/>
      <c r="D1223" s="32"/>
      <c r="E1223" s="36"/>
      <c r="F1223" s="15"/>
      <c r="G1223" s="104"/>
      <c r="H1223" s="104"/>
      <c r="I1223" s="104"/>
    </row>
    <row r="1224" spans="1:9" ht="45">
      <c r="A1224" s="12">
        <v>12.7</v>
      </c>
      <c r="B1224" s="34" t="s">
        <v>215</v>
      </c>
      <c r="C1224" s="31" t="s">
        <v>909</v>
      </c>
      <c r="D1224" s="32">
        <v>8.62</v>
      </c>
      <c r="E1224" s="36"/>
      <c r="F1224" s="15">
        <f t="shared" si="29"/>
        <v>0</v>
      </c>
      <c r="G1224" s="104"/>
      <c r="H1224" s="104"/>
      <c r="I1224" s="104"/>
    </row>
    <row r="1225" spans="1:9" ht="12.75">
      <c r="A1225" s="12"/>
      <c r="B1225" s="34"/>
      <c r="C1225" s="31"/>
      <c r="D1225" s="32"/>
      <c r="E1225" s="36"/>
      <c r="F1225" s="15"/>
      <c r="G1225" s="104"/>
      <c r="H1225" s="104"/>
      <c r="I1225" s="104"/>
    </row>
    <row r="1226" spans="1:9" ht="45">
      <c r="A1226" s="12">
        <v>12.8</v>
      </c>
      <c r="B1226" s="34" t="s">
        <v>216</v>
      </c>
      <c r="C1226" s="31" t="s">
        <v>909</v>
      </c>
      <c r="D1226" s="32">
        <v>5</v>
      </c>
      <c r="E1226" s="36"/>
      <c r="F1226" s="15">
        <f t="shared" si="29"/>
        <v>0</v>
      </c>
      <c r="G1226" s="104"/>
      <c r="H1226" s="104"/>
      <c r="I1226" s="104"/>
    </row>
    <row r="1227" spans="1:9" ht="12.75">
      <c r="A1227" s="12"/>
      <c r="B1227" s="34"/>
      <c r="C1227" s="31"/>
      <c r="D1227" s="32"/>
      <c r="E1227" s="36"/>
      <c r="F1227" s="15"/>
      <c r="G1227" s="104"/>
      <c r="H1227" s="104"/>
      <c r="I1227" s="104"/>
    </row>
    <row r="1228" spans="1:9" ht="45">
      <c r="A1228" s="12">
        <v>12.9</v>
      </c>
      <c r="B1228" s="34" t="s">
        <v>217</v>
      </c>
      <c r="C1228" s="31" t="s">
        <v>909</v>
      </c>
      <c r="D1228" s="32">
        <v>8.55</v>
      </c>
      <c r="E1228" s="36"/>
      <c r="F1228" s="15">
        <f t="shared" si="29"/>
        <v>0</v>
      </c>
      <c r="G1228" s="104"/>
      <c r="H1228" s="104"/>
      <c r="I1228" s="104"/>
    </row>
    <row r="1229" spans="1:9" ht="12.75">
      <c r="A1229" s="12"/>
      <c r="B1229" s="34"/>
      <c r="C1229" s="31"/>
      <c r="D1229" s="32"/>
      <c r="E1229" s="36"/>
      <c r="F1229" s="15"/>
      <c r="G1229" s="104"/>
      <c r="H1229" s="104"/>
      <c r="I1229" s="104"/>
    </row>
    <row r="1230" spans="1:9" ht="45">
      <c r="A1230" s="16">
        <v>12.1</v>
      </c>
      <c r="B1230" s="34" t="s">
        <v>218</v>
      </c>
      <c r="C1230" s="31" t="s">
        <v>909</v>
      </c>
      <c r="D1230" s="32">
        <v>23</v>
      </c>
      <c r="E1230" s="36"/>
      <c r="F1230" s="15">
        <f t="shared" si="29"/>
        <v>0</v>
      </c>
      <c r="G1230" s="104"/>
      <c r="H1230" s="104"/>
      <c r="I1230" s="104"/>
    </row>
    <row r="1231" spans="1:9" ht="12.75">
      <c r="A1231" s="12"/>
      <c r="B1231" s="34"/>
      <c r="C1231" s="31"/>
      <c r="D1231" s="32"/>
      <c r="E1231" s="36"/>
      <c r="F1231" s="15"/>
      <c r="G1231" s="104"/>
      <c r="H1231" s="104"/>
      <c r="I1231" s="104"/>
    </row>
    <row r="1232" spans="1:6" ht="45">
      <c r="A1232" s="12">
        <v>12.11</v>
      </c>
      <c r="B1232" s="34" t="s">
        <v>219</v>
      </c>
      <c r="C1232" s="31" t="s">
        <v>910</v>
      </c>
      <c r="D1232" s="32">
        <v>3</v>
      </c>
      <c r="E1232" s="36"/>
      <c r="F1232" s="15">
        <f t="shared" si="29"/>
        <v>0</v>
      </c>
    </row>
    <row r="1233" spans="1:6" ht="12.75">
      <c r="A1233" s="12"/>
      <c r="B1233" s="34"/>
      <c r="C1233" s="31"/>
      <c r="D1233" s="32"/>
      <c r="E1233" s="36"/>
      <c r="F1233" s="15"/>
    </row>
    <row r="1234" spans="1:6" ht="45">
      <c r="A1234" s="16">
        <v>12.12</v>
      </c>
      <c r="B1234" s="34" t="s">
        <v>220</v>
      </c>
      <c r="C1234" s="31" t="s">
        <v>910</v>
      </c>
      <c r="D1234" s="32">
        <v>3</v>
      </c>
      <c r="E1234" s="36"/>
      <c r="F1234" s="15">
        <f t="shared" si="29"/>
        <v>0</v>
      </c>
    </row>
    <row r="1235" spans="1:6" ht="12.75">
      <c r="A1235" s="12"/>
      <c r="B1235" s="34"/>
      <c r="C1235" s="31"/>
      <c r="D1235" s="32"/>
      <c r="E1235" s="36"/>
      <c r="F1235" s="15"/>
    </row>
    <row r="1236" spans="1:6" ht="33.75">
      <c r="A1236" s="12">
        <v>12.13</v>
      </c>
      <c r="B1236" s="34" t="s">
        <v>221</v>
      </c>
      <c r="C1236" s="31" t="s">
        <v>910</v>
      </c>
      <c r="D1236" s="32">
        <v>3</v>
      </c>
      <c r="E1236" s="36"/>
      <c r="F1236" s="15">
        <f t="shared" si="29"/>
        <v>0</v>
      </c>
    </row>
    <row r="1237" spans="1:6" ht="12.75">
      <c r="A1237" s="12"/>
      <c r="B1237" s="34"/>
      <c r="C1237" s="31"/>
      <c r="D1237" s="32"/>
      <c r="E1237" s="36"/>
      <c r="F1237" s="15"/>
    </row>
    <row r="1238" spans="1:6" ht="45">
      <c r="A1238" s="16">
        <v>12.14</v>
      </c>
      <c r="B1238" s="34" t="s">
        <v>222</v>
      </c>
      <c r="C1238" s="31" t="s">
        <v>910</v>
      </c>
      <c r="D1238" s="32">
        <v>2</v>
      </c>
      <c r="E1238" s="36"/>
      <c r="F1238" s="15">
        <f t="shared" si="29"/>
        <v>0</v>
      </c>
    </row>
    <row r="1239" spans="1:6" ht="12.75">
      <c r="A1239" s="12"/>
      <c r="B1239" s="34"/>
      <c r="C1239" s="31"/>
      <c r="D1239" s="32"/>
      <c r="E1239" s="36"/>
      <c r="F1239" s="15"/>
    </row>
    <row r="1240" spans="1:6" ht="45">
      <c r="A1240" s="12">
        <v>12.15</v>
      </c>
      <c r="B1240" s="34" t="s">
        <v>223</v>
      </c>
      <c r="C1240" s="31" t="s">
        <v>910</v>
      </c>
      <c r="D1240" s="32">
        <v>5</v>
      </c>
      <c r="E1240" s="36"/>
      <c r="F1240" s="15">
        <f t="shared" si="29"/>
        <v>0</v>
      </c>
    </row>
    <row r="1241" spans="1:6" ht="12.75">
      <c r="A1241" s="12"/>
      <c r="B1241" s="34"/>
      <c r="C1241" s="31"/>
      <c r="D1241" s="32"/>
      <c r="E1241" s="36"/>
      <c r="F1241" s="15"/>
    </row>
    <row r="1242" spans="1:6" ht="33.75">
      <c r="A1242" s="16">
        <v>12.16</v>
      </c>
      <c r="B1242" s="34" t="s">
        <v>224</v>
      </c>
      <c r="C1242" s="31" t="s">
        <v>910</v>
      </c>
      <c r="D1242" s="32">
        <v>1</v>
      </c>
      <c r="E1242" s="36"/>
      <c r="F1242" s="15">
        <f t="shared" si="29"/>
        <v>0</v>
      </c>
    </row>
    <row r="1243" spans="1:6" ht="12.75">
      <c r="A1243" s="12"/>
      <c r="B1243" s="34"/>
      <c r="C1243" s="31"/>
      <c r="D1243" s="32"/>
      <c r="E1243" s="36"/>
      <c r="F1243" s="15"/>
    </row>
    <row r="1244" spans="1:6" ht="33.75">
      <c r="A1244" s="12">
        <v>12.17</v>
      </c>
      <c r="B1244" s="34" t="s">
        <v>225</v>
      </c>
      <c r="C1244" s="31" t="s">
        <v>910</v>
      </c>
      <c r="D1244" s="32">
        <v>1</v>
      </c>
      <c r="E1244" s="36"/>
      <c r="F1244" s="15">
        <f t="shared" si="29"/>
        <v>0</v>
      </c>
    </row>
    <row r="1245" spans="1:6" ht="12.75">
      <c r="A1245" s="12"/>
      <c r="B1245" s="34"/>
      <c r="C1245" s="31"/>
      <c r="D1245" s="32"/>
      <c r="E1245" s="36"/>
      <c r="F1245" s="15"/>
    </row>
    <row r="1246" spans="1:6" ht="45">
      <c r="A1246" s="16">
        <v>12.18</v>
      </c>
      <c r="B1246" s="34" t="s">
        <v>226</v>
      </c>
      <c r="C1246" s="31" t="s">
        <v>910</v>
      </c>
      <c r="D1246" s="32">
        <v>2</v>
      </c>
      <c r="E1246" s="36"/>
      <c r="F1246" s="15">
        <f t="shared" si="29"/>
        <v>0</v>
      </c>
    </row>
    <row r="1247" spans="1:6" ht="12.75">
      <c r="A1247" s="12"/>
      <c r="B1247" s="34"/>
      <c r="C1247" s="31"/>
      <c r="D1247" s="32"/>
      <c r="E1247" s="36"/>
      <c r="F1247" s="15"/>
    </row>
    <row r="1248" spans="1:6" ht="45">
      <c r="A1248" s="12">
        <v>12.19</v>
      </c>
      <c r="B1248" s="34" t="s">
        <v>227</v>
      </c>
      <c r="C1248" s="31" t="s">
        <v>910</v>
      </c>
      <c r="D1248" s="32">
        <v>3</v>
      </c>
      <c r="E1248" s="36"/>
      <c r="F1248" s="15">
        <f t="shared" si="29"/>
        <v>0</v>
      </c>
    </row>
    <row r="1249" spans="1:6" ht="12.75">
      <c r="A1249" s="12"/>
      <c r="B1249" s="34"/>
      <c r="C1249" s="31"/>
      <c r="D1249" s="32"/>
      <c r="E1249" s="36"/>
      <c r="F1249" s="15"/>
    </row>
    <row r="1250" spans="1:6" ht="33.75">
      <c r="A1250" s="16">
        <v>12.2</v>
      </c>
      <c r="B1250" s="34" t="s">
        <v>228</v>
      </c>
      <c r="C1250" s="31" t="s">
        <v>910</v>
      </c>
      <c r="D1250" s="32">
        <v>1</v>
      </c>
      <c r="E1250" s="36"/>
      <c r="F1250" s="15">
        <f t="shared" si="29"/>
        <v>0</v>
      </c>
    </row>
    <row r="1251" spans="1:6" ht="12.75">
      <c r="A1251" s="12"/>
      <c r="B1251" s="34"/>
      <c r="C1251" s="31"/>
      <c r="D1251" s="32"/>
      <c r="E1251" s="36"/>
      <c r="F1251" s="15"/>
    </row>
    <row r="1252" spans="1:6" ht="33.75">
      <c r="A1252" s="12">
        <v>12.21</v>
      </c>
      <c r="B1252" s="34" t="s">
        <v>229</v>
      </c>
      <c r="C1252" s="31" t="s">
        <v>910</v>
      </c>
      <c r="D1252" s="32">
        <v>2</v>
      </c>
      <c r="E1252" s="36"/>
      <c r="F1252" s="15">
        <f t="shared" si="29"/>
        <v>0</v>
      </c>
    </row>
    <row r="1253" spans="1:6" ht="12.75">
      <c r="A1253" s="12"/>
      <c r="B1253" s="34"/>
      <c r="C1253" s="31"/>
      <c r="D1253" s="32"/>
      <c r="E1253" s="36"/>
      <c r="F1253" s="15"/>
    </row>
    <row r="1254" spans="1:6" ht="45">
      <c r="A1254" s="16">
        <v>12.22</v>
      </c>
      <c r="B1254" s="34" t="s">
        <v>230</v>
      </c>
      <c r="C1254" s="31" t="s">
        <v>910</v>
      </c>
      <c r="D1254" s="32">
        <v>2</v>
      </c>
      <c r="E1254" s="36"/>
      <c r="F1254" s="15">
        <f t="shared" si="29"/>
        <v>0</v>
      </c>
    </row>
    <row r="1255" spans="1:6" ht="12.75">
      <c r="A1255" s="12"/>
      <c r="B1255" s="34"/>
      <c r="C1255" s="31"/>
      <c r="D1255" s="32"/>
      <c r="E1255" s="36"/>
      <c r="F1255" s="15"/>
    </row>
    <row r="1256" spans="1:6" ht="45">
      <c r="A1256" s="12">
        <v>12.23</v>
      </c>
      <c r="B1256" s="34" t="s">
        <v>231</v>
      </c>
      <c r="C1256" s="31" t="s">
        <v>910</v>
      </c>
      <c r="D1256" s="32">
        <v>2</v>
      </c>
      <c r="E1256" s="36"/>
      <c r="F1256" s="15">
        <f t="shared" si="29"/>
        <v>0</v>
      </c>
    </row>
    <row r="1257" spans="1:6" ht="12.75">
      <c r="A1257" s="12"/>
      <c r="B1257" s="34"/>
      <c r="C1257" s="31"/>
      <c r="D1257" s="32"/>
      <c r="E1257" s="36"/>
      <c r="F1257" s="15"/>
    </row>
    <row r="1258" spans="1:6" ht="45">
      <c r="A1258" s="16">
        <v>12.24</v>
      </c>
      <c r="B1258" s="34" t="s">
        <v>232</v>
      </c>
      <c r="C1258" s="31" t="s">
        <v>910</v>
      </c>
      <c r="D1258" s="32">
        <v>2</v>
      </c>
      <c r="E1258" s="36"/>
      <c r="F1258" s="15">
        <f t="shared" si="29"/>
        <v>0</v>
      </c>
    </row>
    <row r="1259" spans="1:6" ht="12.75">
      <c r="A1259" s="12"/>
      <c r="B1259" s="42"/>
      <c r="C1259" s="31"/>
      <c r="D1259" s="32"/>
      <c r="E1259" s="36"/>
      <c r="F1259" s="36"/>
    </row>
    <row r="1260" spans="1:6" ht="12.75">
      <c r="A1260" s="12"/>
      <c r="B1260" s="35" t="s">
        <v>980</v>
      </c>
      <c r="C1260" s="31"/>
      <c r="D1260" s="32"/>
      <c r="E1260" s="36"/>
      <c r="F1260" s="36"/>
    </row>
    <row r="1261" spans="1:6" ht="56.25">
      <c r="A1261" s="12">
        <v>12.25</v>
      </c>
      <c r="B1261" s="10" t="s">
        <v>233</v>
      </c>
      <c r="C1261" s="13"/>
      <c r="D1261" s="56"/>
      <c r="E1261" s="57"/>
      <c r="F1261" s="57"/>
    </row>
    <row r="1262" spans="1:6" ht="12.75">
      <c r="A1262" s="12" t="s">
        <v>981</v>
      </c>
      <c r="B1262" s="34" t="s">
        <v>982</v>
      </c>
      <c r="C1262" s="31" t="s">
        <v>909</v>
      </c>
      <c r="D1262" s="32">
        <v>5.4</v>
      </c>
      <c r="E1262" s="36"/>
      <c r="F1262" s="15">
        <f>D1262*E1262</f>
        <v>0</v>
      </c>
    </row>
    <row r="1263" spans="1:6" ht="12.75">
      <c r="A1263" s="12" t="s">
        <v>983</v>
      </c>
      <c r="B1263" s="34" t="s">
        <v>984</v>
      </c>
      <c r="C1263" s="31" t="s">
        <v>909</v>
      </c>
      <c r="D1263" s="32">
        <v>8.62</v>
      </c>
      <c r="E1263" s="36"/>
      <c r="F1263" s="15">
        <f>D1263*E1263</f>
        <v>0</v>
      </c>
    </row>
    <row r="1264" spans="1:6" ht="12.75">
      <c r="A1264" s="12" t="s">
        <v>985</v>
      </c>
      <c r="B1264" s="34" t="s">
        <v>986</v>
      </c>
      <c r="C1264" s="31" t="s">
        <v>909</v>
      </c>
      <c r="D1264" s="32">
        <v>5</v>
      </c>
      <c r="E1264" s="36"/>
      <c r="F1264" s="15">
        <f>D1264*E1264</f>
        <v>0</v>
      </c>
    </row>
    <row r="1265" spans="1:6" ht="12.75">
      <c r="A1265" s="12" t="s">
        <v>987</v>
      </c>
      <c r="B1265" s="34" t="s">
        <v>988</v>
      </c>
      <c r="C1265" s="31" t="s">
        <v>909</v>
      </c>
      <c r="D1265" s="32">
        <v>8.55</v>
      </c>
      <c r="E1265" s="36"/>
      <c r="F1265" s="15">
        <f>D1265*E1265</f>
        <v>0</v>
      </c>
    </row>
    <row r="1266" spans="1:6" ht="12.75">
      <c r="A1266" s="12"/>
      <c r="B1266" s="59" t="s">
        <v>989</v>
      </c>
      <c r="C1266" s="43"/>
      <c r="D1266" s="60"/>
      <c r="E1266" s="61"/>
      <c r="F1266" s="9">
        <f>SUM(F1212:F1265)</f>
        <v>0</v>
      </c>
    </row>
    <row r="1267" spans="1:6" ht="12.75">
      <c r="A1267" s="12"/>
      <c r="B1267" s="42"/>
      <c r="C1267" s="31"/>
      <c r="D1267" s="32"/>
      <c r="E1267" s="36"/>
      <c r="F1267" s="15"/>
    </row>
    <row r="1268" spans="1:6" ht="12.75">
      <c r="A1268" s="12"/>
      <c r="B1268" s="3"/>
      <c r="C1268" s="13"/>
      <c r="D1268" s="14"/>
      <c r="E1268" s="7"/>
      <c r="F1268" s="7"/>
    </row>
    <row r="1269" spans="1:6" ht="12.75">
      <c r="A1269" s="5">
        <v>13</v>
      </c>
      <c r="B1269" s="5" t="s">
        <v>990</v>
      </c>
      <c r="C1269" s="13"/>
      <c r="D1269" s="14"/>
      <c r="E1269" s="7"/>
      <c r="F1269" s="7"/>
    </row>
    <row r="1270" spans="1:6" ht="12.75">
      <c r="A1270" s="5"/>
      <c r="B1270" s="5"/>
      <c r="C1270" s="13"/>
      <c r="D1270" s="14"/>
      <c r="E1270" s="7"/>
      <c r="F1270" s="7"/>
    </row>
    <row r="1271" spans="1:6" ht="12.75">
      <c r="A1271" s="12"/>
      <c r="B1271" s="11" t="s">
        <v>991</v>
      </c>
      <c r="C1271" s="13"/>
      <c r="D1271" s="14"/>
      <c r="E1271" s="7"/>
      <c r="F1271" s="7"/>
    </row>
    <row r="1272" spans="1:6" ht="33.75" customHeight="1">
      <c r="A1272" s="12">
        <v>13.1</v>
      </c>
      <c r="B1272" s="10" t="s">
        <v>234</v>
      </c>
      <c r="C1272" s="13"/>
      <c r="D1272" s="37"/>
      <c r="E1272" s="38"/>
      <c r="F1272" s="38"/>
    </row>
    <row r="1273" spans="1:6" ht="12.75">
      <c r="A1273" s="12" t="s">
        <v>992</v>
      </c>
      <c r="B1273" s="10" t="s">
        <v>494</v>
      </c>
      <c r="C1273" s="13" t="s">
        <v>912</v>
      </c>
      <c r="D1273" s="14">
        <v>347</v>
      </c>
      <c r="E1273" s="15"/>
      <c r="F1273" s="15">
        <f aca="true" t="shared" si="30" ref="F1273:F1279">D1273*E1273</f>
        <v>0</v>
      </c>
    </row>
    <row r="1274" spans="1:6" ht="12.75">
      <c r="A1274" s="12" t="s">
        <v>993</v>
      </c>
      <c r="B1274" s="10" t="s">
        <v>495</v>
      </c>
      <c r="C1274" s="13" t="s">
        <v>912</v>
      </c>
      <c r="D1274" s="14">
        <v>84</v>
      </c>
      <c r="E1274" s="15"/>
      <c r="F1274" s="15">
        <f t="shared" si="30"/>
        <v>0</v>
      </c>
    </row>
    <row r="1275" spans="1:6" ht="22.5">
      <c r="A1275" s="12" t="s">
        <v>994</v>
      </c>
      <c r="B1275" s="10" t="s">
        <v>501</v>
      </c>
      <c r="C1275" s="13" t="s">
        <v>910</v>
      </c>
      <c r="D1275" s="14">
        <v>2</v>
      </c>
      <c r="E1275" s="15"/>
      <c r="F1275" s="15">
        <f t="shared" si="30"/>
        <v>0</v>
      </c>
    </row>
    <row r="1276" spans="1:6" ht="22.5">
      <c r="A1276" s="12" t="s">
        <v>995</v>
      </c>
      <c r="B1276" s="10" t="s">
        <v>236</v>
      </c>
      <c r="C1276" s="13" t="s">
        <v>910</v>
      </c>
      <c r="D1276" s="14">
        <v>2</v>
      </c>
      <c r="E1276" s="15"/>
      <c r="F1276" s="15">
        <f t="shared" si="30"/>
        <v>0</v>
      </c>
    </row>
    <row r="1277" spans="1:6" ht="12.75">
      <c r="A1277" s="12" t="s">
        <v>996</v>
      </c>
      <c r="B1277" s="34" t="s">
        <v>238</v>
      </c>
      <c r="C1277" s="31" t="s">
        <v>821</v>
      </c>
      <c r="D1277" s="14">
        <v>2</v>
      </c>
      <c r="E1277" s="36"/>
      <c r="F1277" s="15">
        <f t="shared" si="30"/>
        <v>0</v>
      </c>
    </row>
    <row r="1278" spans="1:6" ht="12.75">
      <c r="A1278" s="12" t="s">
        <v>997</v>
      </c>
      <c r="B1278" s="34" t="s">
        <v>237</v>
      </c>
      <c r="C1278" s="31" t="s">
        <v>821</v>
      </c>
      <c r="D1278" s="14">
        <v>2</v>
      </c>
      <c r="E1278" s="36"/>
      <c r="F1278" s="15">
        <f t="shared" si="30"/>
        <v>0</v>
      </c>
    </row>
    <row r="1279" spans="1:6" ht="12.75">
      <c r="A1279" s="12" t="s">
        <v>998</v>
      </c>
      <c r="B1279" s="34" t="s">
        <v>239</v>
      </c>
      <c r="C1279" s="31" t="s">
        <v>910</v>
      </c>
      <c r="D1279" s="32">
        <v>8</v>
      </c>
      <c r="E1279" s="36"/>
      <c r="F1279" s="15">
        <f t="shared" si="30"/>
        <v>0</v>
      </c>
    </row>
    <row r="1280" spans="1:6" ht="12.75">
      <c r="A1280" s="12"/>
      <c r="B1280" s="39"/>
      <c r="C1280" s="31"/>
      <c r="D1280" s="32"/>
      <c r="E1280" s="89"/>
      <c r="F1280" s="15"/>
    </row>
    <row r="1281" spans="1:6" ht="33.75" customHeight="1">
      <c r="A1281" s="12">
        <v>13.2</v>
      </c>
      <c r="B1281" s="10" t="s">
        <v>235</v>
      </c>
      <c r="C1281" s="13"/>
      <c r="D1281" s="37"/>
      <c r="E1281" s="38"/>
      <c r="F1281" s="15"/>
    </row>
    <row r="1282" spans="1:6" ht="12.75">
      <c r="A1282" s="12" t="s">
        <v>999</v>
      </c>
      <c r="B1282" s="34" t="s">
        <v>752</v>
      </c>
      <c r="C1282" s="31" t="s">
        <v>910</v>
      </c>
      <c r="D1282" s="32">
        <v>17</v>
      </c>
      <c r="E1282" s="36"/>
      <c r="F1282" s="15">
        <f aca="true" t="shared" si="31" ref="F1282:F1288">D1282*E1282</f>
        <v>0</v>
      </c>
    </row>
    <row r="1283" spans="1:6" ht="12.75">
      <c r="A1283" s="12" t="s">
        <v>1000</v>
      </c>
      <c r="B1283" s="34" t="s">
        <v>240</v>
      </c>
      <c r="C1283" s="31" t="s">
        <v>910</v>
      </c>
      <c r="D1283" s="32">
        <v>6</v>
      </c>
      <c r="E1283" s="36"/>
      <c r="F1283" s="15">
        <f t="shared" si="31"/>
        <v>0</v>
      </c>
    </row>
    <row r="1284" spans="1:6" ht="12.75">
      <c r="A1284" s="12" t="s">
        <v>1001</v>
      </c>
      <c r="B1284" s="34" t="s">
        <v>768</v>
      </c>
      <c r="C1284" s="31" t="s">
        <v>910</v>
      </c>
      <c r="D1284" s="32">
        <v>18</v>
      </c>
      <c r="E1284" s="36"/>
      <c r="F1284" s="15">
        <f t="shared" si="31"/>
        <v>0</v>
      </c>
    </row>
    <row r="1285" spans="1:6" ht="12.75">
      <c r="A1285" s="12" t="s">
        <v>1002</v>
      </c>
      <c r="B1285" s="34" t="s">
        <v>770</v>
      </c>
      <c r="C1285" s="31" t="s">
        <v>910</v>
      </c>
      <c r="D1285" s="32">
        <v>5</v>
      </c>
      <c r="E1285" s="36"/>
      <c r="F1285" s="15">
        <f t="shared" si="31"/>
        <v>0</v>
      </c>
    </row>
    <row r="1286" spans="1:6" ht="12.75">
      <c r="A1286" s="12" t="s">
        <v>1003</v>
      </c>
      <c r="B1286" s="34" t="s">
        <v>784</v>
      </c>
      <c r="C1286" s="31" t="s">
        <v>910</v>
      </c>
      <c r="D1286" s="32">
        <v>4</v>
      </c>
      <c r="E1286" s="36"/>
      <c r="F1286" s="15">
        <f t="shared" si="31"/>
        <v>0</v>
      </c>
    </row>
    <row r="1287" spans="1:6" ht="12.75">
      <c r="A1287" s="12" t="s">
        <v>1004</v>
      </c>
      <c r="B1287" s="34" t="s">
        <v>786</v>
      </c>
      <c r="C1287" s="31" t="s">
        <v>910</v>
      </c>
      <c r="D1287" s="32">
        <v>3</v>
      </c>
      <c r="E1287" s="36"/>
      <c r="F1287" s="15">
        <f t="shared" si="31"/>
        <v>0</v>
      </c>
    </row>
    <row r="1288" spans="1:6" ht="12.75">
      <c r="A1288" s="12" t="s">
        <v>1005</v>
      </c>
      <c r="B1288" s="34" t="s">
        <v>1006</v>
      </c>
      <c r="C1288" s="31" t="s">
        <v>910</v>
      </c>
      <c r="D1288" s="32">
        <v>12</v>
      </c>
      <c r="E1288" s="36"/>
      <c r="F1288" s="15">
        <f t="shared" si="31"/>
        <v>0</v>
      </c>
    </row>
    <row r="1289" spans="1:6" ht="12.75">
      <c r="A1289" s="12"/>
      <c r="B1289" s="59" t="s">
        <v>1007</v>
      </c>
      <c r="C1289" s="43"/>
      <c r="D1289" s="60"/>
      <c r="E1289" s="61"/>
      <c r="F1289" s="9">
        <f>SUM(F1272:F1288)</f>
        <v>0</v>
      </c>
    </row>
    <row r="1290" spans="1:6" ht="12.75">
      <c r="A1290" s="12"/>
      <c r="B1290" s="42"/>
      <c r="C1290" s="31"/>
      <c r="D1290" s="32"/>
      <c r="E1290" s="36"/>
      <c r="F1290" s="15"/>
    </row>
    <row r="1291" spans="1:6" ht="12.75">
      <c r="A1291" s="5">
        <v>14</v>
      </c>
      <c r="B1291" s="55" t="s">
        <v>1008</v>
      </c>
      <c r="C1291" s="31"/>
      <c r="D1291" s="32"/>
      <c r="E1291" s="33"/>
      <c r="F1291" s="15"/>
    </row>
    <row r="1292" spans="1:6" ht="12.75">
      <c r="A1292" s="5"/>
      <c r="B1292" s="55"/>
      <c r="C1292" s="31"/>
      <c r="D1292" s="32"/>
      <c r="E1292" s="33"/>
      <c r="F1292" s="15"/>
    </row>
    <row r="1293" spans="1:6" ht="12.75">
      <c r="A1293" s="5"/>
      <c r="B1293" s="35" t="s">
        <v>991</v>
      </c>
      <c r="C1293" s="31"/>
      <c r="D1293" s="32"/>
      <c r="E1293" s="33"/>
      <c r="F1293" s="15"/>
    </row>
    <row r="1294" spans="1:6" ht="67.5">
      <c r="A1294" s="12">
        <v>14.1</v>
      </c>
      <c r="B1294" s="10" t="s">
        <v>241</v>
      </c>
      <c r="C1294" s="31"/>
      <c r="D1294" s="32"/>
      <c r="E1294" s="33"/>
      <c r="F1294" s="15"/>
    </row>
    <row r="1295" spans="1:6" ht="12.75">
      <c r="A1295" s="12" t="s">
        <v>1009</v>
      </c>
      <c r="B1295" s="62" t="s">
        <v>242</v>
      </c>
      <c r="C1295" s="31" t="s">
        <v>909</v>
      </c>
      <c r="D1295" s="32">
        <v>25</v>
      </c>
      <c r="E1295" s="36"/>
      <c r="F1295" s="15">
        <f aca="true" t="shared" si="32" ref="F1295:F1311">D1295*E1295</f>
        <v>0</v>
      </c>
    </row>
    <row r="1296" spans="1:6" ht="12.75">
      <c r="A1296" s="12" t="s">
        <v>1010</v>
      </c>
      <c r="B1296" s="62" t="s">
        <v>1011</v>
      </c>
      <c r="C1296" s="31" t="s">
        <v>909</v>
      </c>
      <c r="D1296" s="32">
        <v>40</v>
      </c>
      <c r="E1296" s="36"/>
      <c r="F1296" s="15">
        <f t="shared" si="32"/>
        <v>0</v>
      </c>
    </row>
    <row r="1297" spans="1:6" ht="12.75">
      <c r="A1297" s="12" t="s">
        <v>1012</v>
      </c>
      <c r="B1297" s="62" t="s">
        <v>243</v>
      </c>
      <c r="C1297" s="31" t="s">
        <v>910</v>
      </c>
      <c r="D1297" s="32">
        <v>8</v>
      </c>
      <c r="E1297" s="36"/>
      <c r="F1297" s="15">
        <f t="shared" si="32"/>
        <v>0</v>
      </c>
    </row>
    <row r="1298" spans="1:6" ht="12.75">
      <c r="A1298" s="12" t="s">
        <v>1013</v>
      </c>
      <c r="B1298" s="62" t="s">
        <v>1014</v>
      </c>
      <c r="C1298" s="31" t="s">
        <v>910</v>
      </c>
      <c r="D1298" s="32">
        <v>6</v>
      </c>
      <c r="E1298" s="36"/>
      <c r="F1298" s="15">
        <f t="shared" si="32"/>
        <v>0</v>
      </c>
    </row>
    <row r="1299" spans="1:6" ht="12.75">
      <c r="A1299" s="12" t="s">
        <v>1015</v>
      </c>
      <c r="B1299" s="62" t="s">
        <v>1016</v>
      </c>
      <c r="C1299" s="31" t="s">
        <v>910</v>
      </c>
      <c r="D1299" s="32">
        <v>2</v>
      </c>
      <c r="E1299" s="36"/>
      <c r="F1299" s="15">
        <f t="shared" si="32"/>
        <v>0</v>
      </c>
    </row>
    <row r="1300" spans="1:6" ht="12.75">
      <c r="A1300" s="12" t="s">
        <v>1017</v>
      </c>
      <c r="B1300" s="62" t="s">
        <v>1016</v>
      </c>
      <c r="C1300" s="31" t="s">
        <v>910</v>
      </c>
      <c r="D1300" s="32">
        <v>2</v>
      </c>
      <c r="E1300" s="36"/>
      <c r="F1300" s="15">
        <f t="shared" si="32"/>
        <v>0</v>
      </c>
    </row>
    <row r="1301" spans="1:6" ht="12.75">
      <c r="A1301" s="12" t="s">
        <v>1018</v>
      </c>
      <c r="B1301" s="62" t="s">
        <v>244</v>
      </c>
      <c r="C1301" s="31" t="s">
        <v>910</v>
      </c>
      <c r="D1301" s="32">
        <v>6</v>
      </c>
      <c r="E1301" s="36"/>
      <c r="F1301" s="15">
        <f t="shared" si="32"/>
        <v>0</v>
      </c>
    </row>
    <row r="1302" spans="1:6" ht="12.75">
      <c r="A1302" s="12" t="s">
        <v>1019</v>
      </c>
      <c r="B1302" s="62" t="s">
        <v>244</v>
      </c>
      <c r="C1302" s="31" t="s">
        <v>910</v>
      </c>
      <c r="D1302" s="32">
        <v>3</v>
      </c>
      <c r="E1302" s="36"/>
      <c r="F1302" s="15">
        <f t="shared" si="32"/>
        <v>0</v>
      </c>
    </row>
    <row r="1303" spans="1:6" ht="12.75">
      <c r="A1303" s="12" t="s">
        <v>1020</v>
      </c>
      <c r="B1303" s="34" t="s">
        <v>245</v>
      </c>
      <c r="C1303" s="31" t="s">
        <v>910</v>
      </c>
      <c r="D1303" s="32">
        <v>4</v>
      </c>
      <c r="E1303" s="36"/>
      <c r="F1303" s="15">
        <f t="shared" si="32"/>
        <v>0</v>
      </c>
    </row>
    <row r="1304" spans="1:6" ht="12.75">
      <c r="A1304" s="12" t="s">
        <v>1021</v>
      </c>
      <c r="B1304" s="34" t="s">
        <v>246</v>
      </c>
      <c r="C1304" s="31" t="s">
        <v>910</v>
      </c>
      <c r="D1304" s="32">
        <v>4</v>
      </c>
      <c r="E1304" s="36"/>
      <c r="F1304" s="15">
        <f t="shared" si="32"/>
        <v>0</v>
      </c>
    </row>
    <row r="1305" spans="1:6" ht="12.75">
      <c r="A1305" s="12" t="s">
        <v>1022</v>
      </c>
      <c r="B1305" s="34" t="s">
        <v>1023</v>
      </c>
      <c r="C1305" s="31" t="s">
        <v>910</v>
      </c>
      <c r="D1305" s="32">
        <v>2</v>
      </c>
      <c r="E1305" s="36"/>
      <c r="F1305" s="15">
        <f t="shared" si="32"/>
        <v>0</v>
      </c>
    </row>
    <row r="1306" spans="1:6" ht="12.75">
      <c r="A1306" s="12" t="s">
        <v>1024</v>
      </c>
      <c r="B1306" s="34" t="s">
        <v>1025</v>
      </c>
      <c r="C1306" s="31" t="s">
        <v>910</v>
      </c>
      <c r="D1306" s="32">
        <v>3</v>
      </c>
      <c r="E1306" s="36"/>
      <c r="F1306" s="15">
        <f t="shared" si="32"/>
        <v>0</v>
      </c>
    </row>
    <row r="1307" spans="1:6" ht="12.75">
      <c r="A1307" s="12" t="s">
        <v>1026</v>
      </c>
      <c r="B1307" s="34" t="s">
        <v>247</v>
      </c>
      <c r="C1307" s="31" t="s">
        <v>910</v>
      </c>
      <c r="D1307" s="32">
        <v>3</v>
      </c>
      <c r="E1307" s="36"/>
      <c r="F1307" s="15">
        <f t="shared" si="32"/>
        <v>0</v>
      </c>
    </row>
    <row r="1308" spans="1:6" ht="12.75">
      <c r="A1308" s="12" t="s">
        <v>1027</v>
      </c>
      <c r="B1308" s="34" t="s">
        <v>248</v>
      </c>
      <c r="C1308" s="31" t="s">
        <v>910</v>
      </c>
      <c r="D1308" s="32">
        <v>1</v>
      </c>
      <c r="E1308" s="36"/>
      <c r="F1308" s="15">
        <f t="shared" si="32"/>
        <v>0</v>
      </c>
    </row>
    <row r="1309" spans="1:6" ht="12.75">
      <c r="A1309" s="12" t="s">
        <v>1028</v>
      </c>
      <c r="B1309" s="34" t="s">
        <v>1029</v>
      </c>
      <c r="C1309" s="31" t="s">
        <v>910</v>
      </c>
      <c r="D1309" s="32">
        <v>1</v>
      </c>
      <c r="E1309" s="36"/>
      <c r="F1309" s="15">
        <f t="shared" si="32"/>
        <v>0</v>
      </c>
    </row>
    <row r="1310" spans="1:6" ht="12.75">
      <c r="A1310" s="12" t="s">
        <v>1030</v>
      </c>
      <c r="B1310" s="34" t="s">
        <v>1031</v>
      </c>
      <c r="C1310" s="31" t="s">
        <v>910</v>
      </c>
      <c r="D1310" s="32">
        <v>5</v>
      </c>
      <c r="E1310" s="36"/>
      <c r="F1310" s="15">
        <f t="shared" si="32"/>
        <v>0</v>
      </c>
    </row>
    <row r="1311" spans="1:6" ht="12.75">
      <c r="A1311" s="12" t="s">
        <v>1032</v>
      </c>
      <c r="B1311" s="34" t="s">
        <v>1033</v>
      </c>
      <c r="C1311" s="31" t="s">
        <v>910</v>
      </c>
      <c r="D1311" s="32">
        <v>8</v>
      </c>
      <c r="E1311" s="36"/>
      <c r="F1311" s="15">
        <f t="shared" si="32"/>
        <v>0</v>
      </c>
    </row>
    <row r="1312" spans="1:6" ht="12.75">
      <c r="A1312" s="12"/>
      <c r="B1312" s="34"/>
      <c r="C1312" s="31"/>
      <c r="D1312" s="32"/>
      <c r="E1312" s="36"/>
      <c r="F1312" s="15"/>
    </row>
    <row r="1313" spans="1:6" ht="33.75">
      <c r="A1313" s="12">
        <v>14.2</v>
      </c>
      <c r="B1313" s="10" t="s">
        <v>1034</v>
      </c>
      <c r="C1313" s="13"/>
      <c r="D1313" s="56"/>
      <c r="E1313" s="57"/>
      <c r="F1313" s="15"/>
    </row>
    <row r="1314" spans="1:6" ht="12.75">
      <c r="A1314" s="12" t="s">
        <v>1035</v>
      </c>
      <c r="B1314" s="34" t="s">
        <v>1036</v>
      </c>
      <c r="C1314" s="31" t="s">
        <v>910</v>
      </c>
      <c r="D1314" s="32">
        <v>15</v>
      </c>
      <c r="E1314" s="36"/>
      <c r="F1314" s="15">
        <f>D1314*E1314</f>
        <v>0</v>
      </c>
    </row>
    <row r="1315" spans="1:6" ht="12.75">
      <c r="A1315" s="12" t="s">
        <v>1037</v>
      </c>
      <c r="B1315" s="34" t="s">
        <v>1038</v>
      </c>
      <c r="C1315" s="31" t="s">
        <v>910</v>
      </c>
      <c r="D1315" s="32">
        <v>12</v>
      </c>
      <c r="E1315" s="36"/>
      <c r="F1315" s="15">
        <f>D1315*E1315</f>
        <v>0</v>
      </c>
    </row>
    <row r="1316" spans="1:6" ht="12.75">
      <c r="A1316" s="12"/>
      <c r="B1316" s="34"/>
      <c r="C1316" s="31"/>
      <c r="D1316" s="32"/>
      <c r="E1316" s="36"/>
      <c r="F1316" s="15"/>
    </row>
    <row r="1317" spans="1:6" ht="12.75">
      <c r="A1317" s="12"/>
      <c r="B1317" s="11" t="s">
        <v>1039</v>
      </c>
      <c r="C1317" s="13"/>
      <c r="D1317" s="56"/>
      <c r="E1317" s="57"/>
      <c r="F1317" s="15"/>
    </row>
    <row r="1318" spans="1:6" ht="67.5">
      <c r="A1318" s="12">
        <v>14.3</v>
      </c>
      <c r="B1318" s="34" t="s">
        <v>1171</v>
      </c>
      <c r="C1318" s="31" t="s">
        <v>910</v>
      </c>
      <c r="D1318" s="32">
        <v>1</v>
      </c>
      <c r="E1318" s="36"/>
      <c r="F1318" s="15">
        <f>D1318*E1318</f>
        <v>0</v>
      </c>
    </row>
    <row r="1319" spans="1:6" ht="12.75">
      <c r="A1319" s="12"/>
      <c r="B1319" s="59" t="s">
        <v>1040</v>
      </c>
      <c r="C1319" s="43"/>
      <c r="D1319" s="60"/>
      <c r="E1319" s="61"/>
      <c r="F1319" s="9">
        <f>SUM(F1294:F1318)</f>
        <v>0</v>
      </c>
    </row>
    <row r="1320" spans="1:6" ht="12.75">
      <c r="A1320" s="12"/>
      <c r="B1320" s="3"/>
      <c r="C1320" s="31"/>
      <c r="D1320" s="32"/>
      <c r="E1320" s="36"/>
      <c r="F1320" s="15"/>
    </row>
    <row r="1321" spans="1:6" ht="12.75">
      <c r="A1321" s="12"/>
      <c r="B1321" s="42"/>
      <c r="C1321" s="31"/>
      <c r="D1321" s="32"/>
      <c r="E1321" s="36"/>
      <c r="F1321" s="15"/>
    </row>
    <row r="1322" spans="1:6" ht="12.75">
      <c r="A1322" s="5">
        <v>15</v>
      </c>
      <c r="B1322" s="55" t="s">
        <v>1041</v>
      </c>
      <c r="C1322" s="31"/>
      <c r="D1322" s="32"/>
      <c r="E1322" s="33"/>
      <c r="F1322" s="15"/>
    </row>
    <row r="1323" spans="1:6" ht="12.75">
      <c r="A1323" s="5"/>
      <c r="B1323" s="55"/>
      <c r="C1323" s="31"/>
      <c r="D1323" s="32"/>
      <c r="E1323" s="33"/>
      <c r="F1323" s="15"/>
    </row>
    <row r="1324" spans="1:6" ht="90">
      <c r="A1324" s="12">
        <v>15.1</v>
      </c>
      <c r="B1324" s="10" t="s">
        <v>1172</v>
      </c>
      <c r="C1324" s="31"/>
      <c r="D1324" s="32"/>
      <c r="E1324" s="33"/>
      <c r="F1324" s="15"/>
    </row>
    <row r="1325" spans="1:6" ht="12.75">
      <c r="A1325" s="12" t="s">
        <v>1042</v>
      </c>
      <c r="B1325" s="34" t="s">
        <v>249</v>
      </c>
      <c r="C1325" s="31" t="s">
        <v>912</v>
      </c>
      <c r="D1325" s="32">
        <v>23</v>
      </c>
      <c r="E1325" s="36"/>
      <c r="F1325" s="15">
        <f>D1325*E1325</f>
        <v>0</v>
      </c>
    </row>
    <row r="1326" spans="1:6" ht="12.75">
      <c r="A1326" s="12" t="s">
        <v>1043</v>
      </c>
      <c r="B1326" s="34" t="s">
        <v>250</v>
      </c>
      <c r="C1326" s="31" t="s">
        <v>912</v>
      </c>
      <c r="D1326" s="32">
        <v>96</v>
      </c>
      <c r="E1326" s="36"/>
      <c r="F1326" s="15">
        <f>D1326*E1326</f>
        <v>0</v>
      </c>
    </row>
    <row r="1327" spans="1:6" ht="12.75">
      <c r="A1327" s="12" t="s">
        <v>1044</v>
      </c>
      <c r="B1327" s="34" t="s">
        <v>251</v>
      </c>
      <c r="C1327" s="31" t="s">
        <v>912</v>
      </c>
      <c r="D1327" s="32">
        <v>44</v>
      </c>
      <c r="E1327" s="36"/>
      <c r="F1327" s="15">
        <f>D1327*E1327</f>
        <v>0</v>
      </c>
    </row>
    <row r="1328" spans="1:6" ht="12.75">
      <c r="A1328" s="12" t="s">
        <v>1045</v>
      </c>
      <c r="B1328" s="34" t="s">
        <v>252</v>
      </c>
      <c r="C1328" s="31" t="s">
        <v>912</v>
      </c>
      <c r="D1328" s="32">
        <v>10</v>
      </c>
      <c r="E1328" s="36"/>
      <c r="F1328" s="15">
        <f>D1328*E1328</f>
        <v>0</v>
      </c>
    </row>
    <row r="1329" spans="1:6" ht="12.75">
      <c r="A1329" s="12"/>
      <c r="B1329" s="42"/>
      <c r="C1329" s="31"/>
      <c r="D1329" s="32"/>
      <c r="E1329" s="33"/>
      <c r="F1329" s="15"/>
    </row>
    <row r="1330" spans="1:6" ht="33.75" customHeight="1">
      <c r="A1330" s="12"/>
      <c r="B1330" s="10" t="s">
        <v>1173</v>
      </c>
      <c r="C1330" s="13"/>
      <c r="D1330" s="56"/>
      <c r="E1330" s="57"/>
      <c r="F1330" s="57"/>
    </row>
    <row r="1331" spans="1:6" ht="22.5">
      <c r="A1331" s="12">
        <v>15.2</v>
      </c>
      <c r="B1331" s="34" t="s">
        <v>253</v>
      </c>
      <c r="C1331" s="31" t="s">
        <v>910</v>
      </c>
      <c r="D1331" s="32">
        <v>1</v>
      </c>
      <c r="E1331" s="36"/>
      <c r="F1331" s="15">
        <f aca="true" t="shared" si="33" ref="F1331:F1393">D1331*E1331</f>
        <v>0</v>
      </c>
    </row>
    <row r="1332" spans="1:6" ht="12.75">
      <c r="A1332" s="12"/>
      <c r="B1332" s="34"/>
      <c r="C1332" s="31"/>
      <c r="D1332" s="32"/>
      <c r="E1332" s="36"/>
      <c r="F1332" s="15"/>
    </row>
    <row r="1333" spans="1:6" ht="12.75">
      <c r="A1333" s="12">
        <v>15.3</v>
      </c>
      <c r="B1333" s="34" t="s">
        <v>254</v>
      </c>
      <c r="C1333" s="31" t="s">
        <v>910</v>
      </c>
      <c r="D1333" s="32">
        <v>1</v>
      </c>
      <c r="E1333" s="36"/>
      <c r="F1333" s="15">
        <f t="shared" si="33"/>
        <v>0</v>
      </c>
    </row>
    <row r="1334" spans="1:6" ht="12.75">
      <c r="A1334" s="12"/>
      <c r="B1334" s="34"/>
      <c r="C1334" s="31"/>
      <c r="D1334" s="32"/>
      <c r="E1334" s="36"/>
      <c r="F1334" s="15"/>
    </row>
    <row r="1335" spans="1:6" ht="12.75">
      <c r="A1335" s="12">
        <v>15.4</v>
      </c>
      <c r="B1335" s="34" t="s">
        <v>255</v>
      </c>
      <c r="C1335" s="31" t="s">
        <v>910</v>
      </c>
      <c r="D1335" s="32">
        <v>1</v>
      </c>
      <c r="E1335" s="36"/>
      <c r="F1335" s="15">
        <f t="shared" si="33"/>
        <v>0</v>
      </c>
    </row>
    <row r="1336" spans="1:6" ht="12.75">
      <c r="A1336" s="12"/>
      <c r="B1336" s="34"/>
      <c r="C1336" s="31"/>
      <c r="D1336" s="32"/>
      <c r="E1336" s="36"/>
      <c r="F1336" s="15"/>
    </row>
    <row r="1337" spans="1:6" ht="12.75">
      <c r="A1337" s="12">
        <v>15.5</v>
      </c>
      <c r="B1337" s="34" t="s">
        <v>1046</v>
      </c>
      <c r="C1337" s="31" t="s">
        <v>910</v>
      </c>
      <c r="D1337" s="32">
        <v>2</v>
      </c>
      <c r="E1337" s="36"/>
      <c r="F1337" s="15">
        <f t="shared" si="33"/>
        <v>0</v>
      </c>
    </row>
    <row r="1338" spans="1:6" ht="12.75">
      <c r="A1338" s="12"/>
      <c r="B1338" s="34"/>
      <c r="C1338" s="31"/>
      <c r="D1338" s="32"/>
      <c r="E1338" s="36"/>
      <c r="F1338" s="15"/>
    </row>
    <row r="1339" spans="1:6" ht="12.75">
      <c r="A1339" s="12">
        <v>15.6</v>
      </c>
      <c r="B1339" s="34" t="s">
        <v>1047</v>
      </c>
      <c r="C1339" s="31" t="s">
        <v>910</v>
      </c>
      <c r="D1339" s="32">
        <v>2</v>
      </c>
      <c r="E1339" s="36"/>
      <c r="F1339" s="15">
        <f t="shared" si="33"/>
        <v>0</v>
      </c>
    </row>
    <row r="1340" spans="1:6" ht="12.75">
      <c r="A1340" s="12"/>
      <c r="B1340" s="34"/>
      <c r="C1340" s="31"/>
      <c r="D1340" s="32"/>
      <c r="E1340" s="36"/>
      <c r="F1340" s="15"/>
    </row>
    <row r="1341" spans="1:6" ht="12.75">
      <c r="A1341" s="12">
        <v>15.7</v>
      </c>
      <c r="B1341" s="34" t="s">
        <v>1048</v>
      </c>
      <c r="C1341" s="31" t="s">
        <v>910</v>
      </c>
      <c r="D1341" s="32">
        <v>6</v>
      </c>
      <c r="E1341" s="36"/>
      <c r="F1341" s="15">
        <f t="shared" si="33"/>
        <v>0</v>
      </c>
    </row>
    <row r="1342" spans="1:6" ht="12.75">
      <c r="A1342" s="12"/>
      <c r="B1342" s="34"/>
      <c r="C1342" s="31"/>
      <c r="D1342" s="32"/>
      <c r="E1342" s="36"/>
      <c r="F1342" s="15"/>
    </row>
    <row r="1343" spans="1:6" ht="12.75">
      <c r="A1343" s="12">
        <v>15.8</v>
      </c>
      <c r="B1343" s="34" t="s">
        <v>1049</v>
      </c>
      <c r="C1343" s="31" t="s">
        <v>910</v>
      </c>
      <c r="D1343" s="32">
        <v>3</v>
      </c>
      <c r="E1343" s="36"/>
      <c r="F1343" s="15">
        <f t="shared" si="33"/>
        <v>0</v>
      </c>
    </row>
    <row r="1344" spans="1:6" ht="12.75">
      <c r="A1344" s="12"/>
      <c r="B1344" s="34"/>
      <c r="C1344" s="31"/>
      <c r="D1344" s="32"/>
      <c r="E1344" s="36"/>
      <c r="F1344" s="15"/>
    </row>
    <row r="1345" spans="1:6" ht="12.75">
      <c r="A1345" s="12">
        <v>15.9</v>
      </c>
      <c r="B1345" s="34" t="s">
        <v>1050</v>
      </c>
      <c r="C1345" s="31" t="s">
        <v>910</v>
      </c>
      <c r="D1345" s="32">
        <v>1</v>
      </c>
      <c r="E1345" s="36"/>
      <c r="F1345" s="15">
        <f t="shared" si="33"/>
        <v>0</v>
      </c>
    </row>
    <row r="1346" spans="1:6" ht="12.75">
      <c r="A1346" s="12"/>
      <c r="B1346" s="34"/>
      <c r="C1346" s="31"/>
      <c r="D1346" s="32"/>
      <c r="E1346" s="36"/>
      <c r="F1346" s="15"/>
    </row>
    <row r="1347" spans="1:6" ht="12.75">
      <c r="A1347" s="16">
        <v>15.1</v>
      </c>
      <c r="B1347" s="34" t="s">
        <v>1051</v>
      </c>
      <c r="C1347" s="31" t="s">
        <v>910</v>
      </c>
      <c r="D1347" s="32">
        <v>1</v>
      </c>
      <c r="E1347" s="36"/>
      <c r="F1347" s="15">
        <f t="shared" si="33"/>
        <v>0</v>
      </c>
    </row>
    <row r="1348" spans="1:6" ht="12.75">
      <c r="A1348" s="12"/>
      <c r="B1348" s="34"/>
      <c r="C1348" s="31"/>
      <c r="D1348" s="32"/>
      <c r="E1348" s="36"/>
      <c r="F1348" s="15"/>
    </row>
    <row r="1349" spans="1:6" ht="12.75">
      <c r="A1349" s="12">
        <v>15.11</v>
      </c>
      <c r="B1349" s="34" t="s">
        <v>256</v>
      </c>
      <c r="C1349" s="31" t="s">
        <v>910</v>
      </c>
      <c r="D1349" s="32">
        <v>2</v>
      </c>
      <c r="E1349" s="36"/>
      <c r="F1349" s="15">
        <f t="shared" si="33"/>
        <v>0</v>
      </c>
    </row>
    <row r="1350" spans="1:6" ht="12.75">
      <c r="A1350" s="12"/>
      <c r="B1350" s="34"/>
      <c r="C1350" s="31"/>
      <c r="D1350" s="32"/>
      <c r="E1350" s="36"/>
      <c r="F1350" s="15"/>
    </row>
    <row r="1351" spans="1:6" ht="12.75">
      <c r="A1351" s="16">
        <v>15.12</v>
      </c>
      <c r="B1351" s="34" t="s">
        <v>257</v>
      </c>
      <c r="C1351" s="31" t="s">
        <v>910</v>
      </c>
      <c r="D1351" s="32">
        <v>1</v>
      </c>
      <c r="E1351" s="36"/>
      <c r="F1351" s="15">
        <f t="shared" si="33"/>
        <v>0</v>
      </c>
    </row>
    <row r="1352" spans="1:6" ht="12.75">
      <c r="A1352" s="12"/>
      <c r="B1352" s="34"/>
      <c r="C1352" s="31"/>
      <c r="D1352" s="32"/>
      <c r="E1352" s="36"/>
      <c r="F1352" s="15"/>
    </row>
    <row r="1353" spans="1:6" ht="12.75">
      <c r="A1353" s="12">
        <v>15.13</v>
      </c>
      <c r="B1353" s="34" t="s">
        <v>258</v>
      </c>
      <c r="C1353" s="31" t="s">
        <v>910</v>
      </c>
      <c r="D1353" s="32">
        <v>4</v>
      </c>
      <c r="E1353" s="36"/>
      <c r="F1353" s="15">
        <f t="shared" si="33"/>
        <v>0</v>
      </c>
    </row>
    <row r="1354" spans="1:6" ht="12.75">
      <c r="A1354" s="12"/>
      <c r="B1354" s="34"/>
      <c r="C1354" s="31"/>
      <c r="D1354" s="32"/>
      <c r="E1354" s="36"/>
      <c r="F1354" s="15"/>
    </row>
    <row r="1355" spans="1:6" ht="12.75">
      <c r="A1355" s="16">
        <v>15.14</v>
      </c>
      <c r="B1355" s="34" t="s">
        <v>259</v>
      </c>
      <c r="C1355" s="31" t="s">
        <v>910</v>
      </c>
      <c r="D1355" s="32">
        <v>10</v>
      </c>
      <c r="E1355" s="36"/>
      <c r="F1355" s="15">
        <f t="shared" si="33"/>
        <v>0</v>
      </c>
    </row>
    <row r="1356" spans="1:6" ht="12.75">
      <c r="A1356" s="12"/>
      <c r="B1356" s="34"/>
      <c r="C1356" s="31"/>
      <c r="D1356" s="32"/>
      <c r="E1356" s="36"/>
      <c r="F1356" s="15"/>
    </row>
    <row r="1357" spans="1:6" ht="12.75">
      <c r="A1357" s="12">
        <v>15.15</v>
      </c>
      <c r="B1357" s="34" t="s">
        <v>260</v>
      </c>
      <c r="C1357" s="31" t="s">
        <v>910</v>
      </c>
      <c r="D1357" s="32">
        <v>11</v>
      </c>
      <c r="E1357" s="36"/>
      <c r="F1357" s="15">
        <f t="shared" si="33"/>
        <v>0</v>
      </c>
    </row>
    <row r="1358" spans="1:6" ht="12.75">
      <c r="A1358" s="12"/>
      <c r="B1358" s="34"/>
      <c r="C1358" s="31"/>
      <c r="D1358" s="32"/>
      <c r="E1358" s="36"/>
      <c r="F1358" s="15"/>
    </row>
    <row r="1359" spans="1:6" ht="12.75">
      <c r="A1359" s="16">
        <v>15.16</v>
      </c>
      <c r="B1359" s="34" t="s">
        <v>261</v>
      </c>
      <c r="C1359" s="31" t="s">
        <v>910</v>
      </c>
      <c r="D1359" s="32">
        <v>1</v>
      </c>
      <c r="E1359" s="36"/>
      <c r="F1359" s="15">
        <f t="shared" si="33"/>
        <v>0</v>
      </c>
    </row>
    <row r="1360" spans="1:6" ht="12.75">
      <c r="A1360" s="12"/>
      <c r="B1360" s="34"/>
      <c r="C1360" s="31"/>
      <c r="D1360" s="32"/>
      <c r="E1360" s="36"/>
      <c r="F1360" s="15"/>
    </row>
    <row r="1361" spans="1:6" ht="12.75">
      <c r="A1361" s="12">
        <v>15.17</v>
      </c>
      <c r="B1361" s="34" t="s">
        <v>262</v>
      </c>
      <c r="C1361" s="31" t="s">
        <v>910</v>
      </c>
      <c r="D1361" s="32">
        <v>1</v>
      </c>
      <c r="E1361" s="36"/>
      <c r="F1361" s="15">
        <f t="shared" si="33"/>
        <v>0</v>
      </c>
    </row>
    <row r="1362" spans="1:6" ht="12.75">
      <c r="A1362" s="12"/>
      <c r="B1362" s="34"/>
      <c r="C1362" s="31"/>
      <c r="D1362" s="32"/>
      <c r="E1362" s="36"/>
      <c r="F1362" s="15"/>
    </row>
    <row r="1363" spans="1:6" ht="12.75">
      <c r="A1363" s="16">
        <v>15.18</v>
      </c>
      <c r="B1363" s="34" t="s">
        <v>263</v>
      </c>
      <c r="C1363" s="31" t="s">
        <v>910</v>
      </c>
      <c r="D1363" s="32">
        <v>2</v>
      </c>
      <c r="E1363" s="36"/>
      <c r="F1363" s="15">
        <f t="shared" si="33"/>
        <v>0</v>
      </c>
    </row>
    <row r="1364" spans="1:6" ht="12.75">
      <c r="A1364" s="12"/>
      <c r="B1364" s="34"/>
      <c r="C1364" s="31"/>
      <c r="D1364" s="32"/>
      <c r="E1364" s="36"/>
      <c r="F1364" s="15"/>
    </row>
    <row r="1365" spans="1:6" ht="12.75">
      <c r="A1365" s="12">
        <v>15.19</v>
      </c>
      <c r="B1365" s="34" t="s">
        <v>614</v>
      </c>
      <c r="C1365" s="31" t="s">
        <v>910</v>
      </c>
      <c r="D1365" s="32">
        <v>26</v>
      </c>
      <c r="E1365" s="36"/>
      <c r="F1365" s="15">
        <f t="shared" si="33"/>
        <v>0</v>
      </c>
    </row>
    <row r="1366" spans="1:6" ht="12.75">
      <c r="A1366" s="12"/>
      <c r="B1366" s="34"/>
      <c r="C1366" s="31"/>
      <c r="D1366" s="32"/>
      <c r="E1366" s="36"/>
      <c r="F1366" s="15"/>
    </row>
    <row r="1367" spans="1:6" ht="12.75">
      <c r="A1367" s="16">
        <v>15.2</v>
      </c>
      <c r="B1367" s="34" t="s">
        <v>264</v>
      </c>
      <c r="C1367" s="31" t="s">
        <v>910</v>
      </c>
      <c r="D1367" s="32">
        <v>4</v>
      </c>
      <c r="E1367" s="36"/>
      <c r="F1367" s="15">
        <f t="shared" si="33"/>
        <v>0</v>
      </c>
    </row>
    <row r="1368" spans="1:6" ht="12.75">
      <c r="A1368" s="12"/>
      <c r="B1368" s="34"/>
      <c r="C1368" s="31"/>
      <c r="D1368" s="32"/>
      <c r="E1368" s="36"/>
      <c r="F1368" s="15"/>
    </row>
    <row r="1369" spans="1:6" ht="12.75">
      <c r="A1369" s="12">
        <v>15.21</v>
      </c>
      <c r="B1369" s="34" t="s">
        <v>265</v>
      </c>
      <c r="C1369" s="31" t="s">
        <v>910</v>
      </c>
      <c r="D1369" s="32">
        <v>16</v>
      </c>
      <c r="E1369" s="36"/>
      <c r="F1369" s="15">
        <f t="shared" si="33"/>
        <v>0</v>
      </c>
    </row>
    <row r="1370" spans="1:6" ht="12.75">
      <c r="A1370" s="12"/>
      <c r="B1370" s="34"/>
      <c r="C1370" s="31"/>
      <c r="D1370" s="32"/>
      <c r="E1370" s="36"/>
      <c r="F1370" s="15"/>
    </row>
    <row r="1371" spans="1:6" ht="12.75">
      <c r="A1371" s="16">
        <v>15.22</v>
      </c>
      <c r="B1371" s="34" t="s">
        <v>266</v>
      </c>
      <c r="C1371" s="31" t="s">
        <v>910</v>
      </c>
      <c r="D1371" s="32">
        <v>6</v>
      </c>
      <c r="E1371" s="36"/>
      <c r="F1371" s="15">
        <f t="shared" si="33"/>
        <v>0</v>
      </c>
    </row>
    <row r="1372" spans="1:6" ht="12.75">
      <c r="A1372" s="12"/>
      <c r="B1372" s="34"/>
      <c r="C1372" s="31"/>
      <c r="D1372" s="32"/>
      <c r="E1372" s="36"/>
      <c r="F1372" s="15"/>
    </row>
    <row r="1373" spans="1:6" ht="12.75">
      <c r="A1373" s="12">
        <v>15.23</v>
      </c>
      <c r="B1373" s="34" t="s">
        <v>1052</v>
      </c>
      <c r="C1373" s="31" t="s">
        <v>910</v>
      </c>
      <c r="D1373" s="32">
        <v>3</v>
      </c>
      <c r="E1373" s="36"/>
      <c r="F1373" s="15">
        <f t="shared" si="33"/>
        <v>0</v>
      </c>
    </row>
    <row r="1374" spans="1:6" ht="12.75">
      <c r="A1374" s="12"/>
      <c r="B1374" s="34"/>
      <c r="C1374" s="31"/>
      <c r="D1374" s="32"/>
      <c r="E1374" s="36"/>
      <c r="F1374" s="15"/>
    </row>
    <row r="1375" spans="1:6" ht="12.75">
      <c r="A1375" s="16">
        <v>15.24</v>
      </c>
      <c r="B1375" s="34" t="s">
        <v>267</v>
      </c>
      <c r="C1375" s="31" t="s">
        <v>910</v>
      </c>
      <c r="D1375" s="32">
        <v>3</v>
      </c>
      <c r="E1375" s="36"/>
      <c r="F1375" s="15">
        <f t="shared" si="33"/>
        <v>0</v>
      </c>
    </row>
    <row r="1376" spans="1:6" ht="12.75">
      <c r="A1376" s="12"/>
      <c r="B1376" s="34"/>
      <c r="C1376" s="31"/>
      <c r="D1376" s="32"/>
      <c r="E1376" s="36"/>
      <c r="F1376" s="15"/>
    </row>
    <row r="1377" spans="1:6" ht="12.75">
      <c r="A1377" s="12">
        <v>15.25</v>
      </c>
      <c r="B1377" s="34" t="s">
        <v>268</v>
      </c>
      <c r="C1377" s="31" t="s">
        <v>910</v>
      </c>
      <c r="D1377" s="32">
        <v>4</v>
      </c>
      <c r="E1377" s="36"/>
      <c r="F1377" s="15">
        <f t="shared" si="33"/>
        <v>0</v>
      </c>
    </row>
    <row r="1378" spans="1:6" ht="12.75">
      <c r="A1378" s="12"/>
      <c r="B1378" s="34"/>
      <c r="C1378" s="31"/>
      <c r="D1378" s="32"/>
      <c r="E1378" s="36"/>
      <c r="F1378" s="15"/>
    </row>
    <row r="1379" spans="1:6" ht="12.75">
      <c r="A1379" s="16">
        <v>15.26</v>
      </c>
      <c r="B1379" s="34" t="s">
        <v>269</v>
      </c>
      <c r="C1379" s="31" t="s">
        <v>910</v>
      </c>
      <c r="D1379" s="32">
        <v>2</v>
      </c>
      <c r="E1379" s="36"/>
      <c r="F1379" s="15">
        <f t="shared" si="33"/>
        <v>0</v>
      </c>
    </row>
    <row r="1380" spans="1:6" ht="12.75">
      <c r="A1380" s="12"/>
      <c r="B1380" s="34"/>
      <c r="C1380" s="31"/>
      <c r="D1380" s="32"/>
      <c r="E1380" s="36"/>
      <c r="F1380" s="15"/>
    </row>
    <row r="1381" spans="1:6" ht="12.75">
      <c r="A1381" s="12">
        <v>15.27</v>
      </c>
      <c r="B1381" s="34" t="s">
        <v>270</v>
      </c>
      <c r="C1381" s="31" t="s">
        <v>910</v>
      </c>
      <c r="D1381" s="32">
        <v>1</v>
      </c>
      <c r="E1381" s="36"/>
      <c r="F1381" s="15">
        <f t="shared" si="33"/>
        <v>0</v>
      </c>
    </row>
    <row r="1382" spans="1:6" ht="12.75">
      <c r="A1382" s="12"/>
      <c r="B1382" s="34"/>
      <c r="C1382" s="31"/>
      <c r="D1382" s="32"/>
      <c r="E1382" s="36"/>
      <c r="F1382" s="15"/>
    </row>
    <row r="1383" spans="1:6" ht="12.75">
      <c r="A1383" s="16">
        <v>15.28</v>
      </c>
      <c r="B1383" s="34" t="s">
        <v>388</v>
      </c>
      <c r="C1383" s="31" t="s">
        <v>910</v>
      </c>
      <c r="D1383" s="32">
        <v>3</v>
      </c>
      <c r="E1383" s="36"/>
      <c r="F1383" s="15">
        <f t="shared" si="33"/>
        <v>0</v>
      </c>
    </row>
    <row r="1384" spans="1:6" ht="12.75">
      <c r="A1384" s="12"/>
      <c r="B1384" s="34"/>
      <c r="C1384" s="31"/>
      <c r="D1384" s="32"/>
      <c r="E1384" s="36"/>
      <c r="F1384" s="15"/>
    </row>
    <row r="1385" spans="1:6" ht="12.75">
      <c r="A1385" s="12">
        <v>15.29</v>
      </c>
      <c r="B1385" s="34" t="s">
        <v>623</v>
      </c>
      <c r="C1385" s="31" t="s">
        <v>910</v>
      </c>
      <c r="D1385" s="32">
        <v>16</v>
      </c>
      <c r="E1385" s="36"/>
      <c r="F1385" s="15">
        <f t="shared" si="33"/>
        <v>0</v>
      </c>
    </row>
    <row r="1386" spans="1:6" ht="12.75">
      <c r="A1386" s="12"/>
      <c r="B1386" s="34"/>
      <c r="C1386" s="31"/>
      <c r="D1386" s="32"/>
      <c r="E1386" s="36"/>
      <c r="F1386" s="15"/>
    </row>
    <row r="1387" spans="1:6" ht="12.75">
      <c r="A1387" s="16">
        <v>15.3</v>
      </c>
      <c r="B1387" s="34" t="s">
        <v>271</v>
      </c>
      <c r="C1387" s="31" t="s">
        <v>910</v>
      </c>
      <c r="D1387" s="32">
        <v>4</v>
      </c>
      <c r="E1387" s="36"/>
      <c r="F1387" s="15">
        <f t="shared" si="33"/>
        <v>0</v>
      </c>
    </row>
    <row r="1388" spans="1:6" ht="12.75">
      <c r="A1388" s="12"/>
      <c r="B1388" s="34"/>
      <c r="C1388" s="31"/>
      <c r="D1388" s="32"/>
      <c r="E1388" s="36"/>
      <c r="F1388" s="15"/>
    </row>
    <row r="1389" spans="1:6" ht="12.75">
      <c r="A1389" s="12">
        <v>15.31</v>
      </c>
      <c r="B1389" s="34" t="s">
        <v>272</v>
      </c>
      <c r="C1389" s="31" t="s">
        <v>910</v>
      </c>
      <c r="D1389" s="32">
        <v>11</v>
      </c>
      <c r="E1389" s="36"/>
      <c r="F1389" s="15">
        <f t="shared" si="33"/>
        <v>0</v>
      </c>
    </row>
    <row r="1390" spans="1:6" ht="12.75">
      <c r="A1390" s="12"/>
      <c r="B1390" s="34"/>
      <c r="C1390" s="31"/>
      <c r="D1390" s="32"/>
      <c r="E1390" s="36"/>
      <c r="F1390" s="15"/>
    </row>
    <row r="1391" spans="1:6" ht="22.5">
      <c r="A1391" s="16">
        <v>15.32</v>
      </c>
      <c r="B1391" s="34" t="s">
        <v>273</v>
      </c>
      <c r="C1391" s="31" t="s">
        <v>910</v>
      </c>
      <c r="D1391" s="32">
        <v>4</v>
      </c>
      <c r="E1391" s="36"/>
      <c r="F1391" s="15">
        <f t="shared" si="33"/>
        <v>0</v>
      </c>
    </row>
    <row r="1392" spans="1:6" ht="12.75">
      <c r="A1392" s="12"/>
      <c r="B1392" s="34"/>
      <c r="C1392" s="31"/>
      <c r="D1392" s="32"/>
      <c r="E1392" s="36"/>
      <c r="F1392" s="15"/>
    </row>
    <row r="1393" spans="1:6" ht="12.75">
      <c r="A1393" s="12">
        <v>15.33</v>
      </c>
      <c r="B1393" s="34" t="s">
        <v>274</v>
      </c>
      <c r="C1393" s="31" t="s">
        <v>910</v>
      </c>
      <c r="D1393" s="32">
        <v>2</v>
      </c>
      <c r="E1393" s="36"/>
      <c r="F1393" s="15">
        <f t="shared" si="33"/>
        <v>0</v>
      </c>
    </row>
    <row r="1394" spans="1:6" ht="12.75">
      <c r="A1394" s="12"/>
      <c r="B1394" s="34"/>
      <c r="C1394" s="31"/>
      <c r="D1394" s="32"/>
      <c r="E1394" s="36"/>
      <c r="F1394" s="15"/>
    </row>
    <row r="1395" spans="1:6" ht="12.75">
      <c r="A1395" s="16">
        <v>15.34</v>
      </c>
      <c r="B1395" s="34" t="s">
        <v>384</v>
      </c>
      <c r="C1395" s="31" t="s">
        <v>910</v>
      </c>
      <c r="D1395" s="32">
        <v>1</v>
      </c>
      <c r="E1395" s="36"/>
      <c r="F1395" s="15">
        <f aca="true" t="shared" si="34" ref="F1395:F1409">D1395*E1395</f>
        <v>0</v>
      </c>
    </row>
    <row r="1396" spans="1:6" ht="12.75">
      <c r="A1396" s="12"/>
      <c r="B1396" s="34"/>
      <c r="C1396" s="31"/>
      <c r="D1396" s="32"/>
      <c r="E1396" s="36"/>
      <c r="F1396" s="15"/>
    </row>
    <row r="1397" spans="1:6" ht="12.75">
      <c r="A1397" s="12">
        <v>15.35</v>
      </c>
      <c r="B1397" s="34" t="s">
        <v>275</v>
      </c>
      <c r="C1397" s="31" t="s">
        <v>910</v>
      </c>
      <c r="D1397" s="32">
        <v>1</v>
      </c>
      <c r="E1397" s="36"/>
      <c r="F1397" s="15">
        <f t="shared" si="34"/>
        <v>0</v>
      </c>
    </row>
    <row r="1398" spans="1:6" ht="12.75">
      <c r="A1398" s="12"/>
      <c r="B1398" s="34"/>
      <c r="C1398" s="31"/>
      <c r="D1398" s="32"/>
      <c r="E1398" s="36"/>
      <c r="F1398" s="15"/>
    </row>
    <row r="1399" spans="1:6" ht="12.75">
      <c r="A1399" s="16">
        <v>15.36</v>
      </c>
      <c r="B1399" s="34" t="s">
        <v>276</v>
      </c>
      <c r="C1399" s="31" t="s">
        <v>910</v>
      </c>
      <c r="D1399" s="32">
        <v>6</v>
      </c>
      <c r="E1399" s="36"/>
      <c r="F1399" s="15">
        <f t="shared" si="34"/>
        <v>0</v>
      </c>
    </row>
    <row r="1400" spans="1:6" ht="12.75">
      <c r="A1400" s="12"/>
      <c r="B1400" s="34"/>
      <c r="C1400" s="31"/>
      <c r="D1400" s="32"/>
      <c r="E1400" s="36"/>
      <c r="F1400" s="15"/>
    </row>
    <row r="1401" spans="1:6" ht="12.75">
      <c r="A1401" s="12">
        <v>15.37</v>
      </c>
      <c r="B1401" s="34" t="s">
        <v>277</v>
      </c>
      <c r="C1401" s="31" t="s">
        <v>910</v>
      </c>
      <c r="D1401" s="32">
        <v>2</v>
      </c>
      <c r="E1401" s="36"/>
      <c r="F1401" s="15">
        <f t="shared" si="34"/>
        <v>0</v>
      </c>
    </row>
    <row r="1402" spans="1:6" ht="12.75">
      <c r="A1402" s="12"/>
      <c r="B1402" s="34"/>
      <c r="C1402" s="31"/>
      <c r="D1402" s="32"/>
      <c r="E1402" s="36"/>
      <c r="F1402" s="15"/>
    </row>
    <row r="1403" spans="1:6" ht="12.75">
      <c r="A1403" s="16">
        <v>15.38</v>
      </c>
      <c r="B1403" s="34" t="s">
        <v>278</v>
      </c>
      <c r="C1403" s="31" t="s">
        <v>910</v>
      </c>
      <c r="D1403" s="32">
        <v>2</v>
      </c>
      <c r="E1403" s="36"/>
      <c r="F1403" s="15">
        <f t="shared" si="34"/>
        <v>0</v>
      </c>
    </row>
    <row r="1404" spans="1:6" ht="12.75">
      <c r="A1404" s="12"/>
      <c r="B1404" s="34"/>
      <c r="C1404" s="31"/>
      <c r="D1404" s="32"/>
      <c r="E1404" s="36"/>
      <c r="F1404" s="15"/>
    </row>
    <row r="1405" spans="1:6" ht="12.75">
      <c r="A1405" s="12">
        <v>15.39</v>
      </c>
      <c r="B1405" s="34" t="s">
        <v>1049</v>
      </c>
      <c r="C1405" s="31" t="s">
        <v>910</v>
      </c>
      <c r="D1405" s="32">
        <v>1</v>
      </c>
      <c r="E1405" s="36"/>
      <c r="F1405" s="15">
        <f t="shared" si="34"/>
        <v>0</v>
      </c>
    </row>
    <row r="1406" spans="1:6" ht="12.75">
      <c r="A1406" s="12"/>
      <c r="B1406" s="34"/>
      <c r="C1406" s="31"/>
      <c r="D1406" s="32"/>
      <c r="E1406" s="36"/>
      <c r="F1406" s="15"/>
    </row>
    <row r="1407" spans="1:6" ht="12.75">
      <c r="A1407" s="16">
        <v>15.4</v>
      </c>
      <c r="B1407" s="34" t="s">
        <v>1052</v>
      </c>
      <c r="C1407" s="31" t="s">
        <v>910</v>
      </c>
      <c r="D1407" s="32">
        <v>2</v>
      </c>
      <c r="E1407" s="36"/>
      <c r="F1407" s="15">
        <f t="shared" si="34"/>
        <v>0</v>
      </c>
    </row>
    <row r="1408" spans="1:6" ht="12.75">
      <c r="A1408" s="12"/>
      <c r="B1408" s="34"/>
      <c r="C1408" s="31"/>
      <c r="D1408" s="32"/>
      <c r="E1408" s="36"/>
      <c r="F1408" s="15"/>
    </row>
    <row r="1409" spans="1:6" ht="12.75">
      <c r="A1409" s="12">
        <v>15.41</v>
      </c>
      <c r="B1409" s="34" t="s">
        <v>1053</v>
      </c>
      <c r="C1409" s="31" t="s">
        <v>910</v>
      </c>
      <c r="D1409" s="32">
        <v>1</v>
      </c>
      <c r="E1409" s="36"/>
      <c r="F1409" s="15">
        <f t="shared" si="34"/>
        <v>0</v>
      </c>
    </row>
    <row r="1410" spans="1:6" ht="12.75">
      <c r="A1410" s="12"/>
      <c r="B1410" s="42"/>
      <c r="C1410" s="31"/>
      <c r="D1410" s="32"/>
      <c r="E1410" s="36"/>
      <c r="F1410" s="15"/>
    </row>
    <row r="1411" spans="1:6" ht="12.75">
      <c r="A1411" s="12"/>
      <c r="B1411" s="35" t="s">
        <v>1054</v>
      </c>
      <c r="C1411" s="31"/>
      <c r="D1411" s="32"/>
      <c r="E1411" s="36"/>
      <c r="F1411" s="15"/>
    </row>
    <row r="1412" spans="1:6" ht="78.75">
      <c r="A1412" s="12">
        <v>15.5</v>
      </c>
      <c r="B1412" s="34" t="s">
        <v>279</v>
      </c>
      <c r="C1412" s="31" t="s">
        <v>910</v>
      </c>
      <c r="D1412" s="32">
        <v>1</v>
      </c>
      <c r="E1412" s="36"/>
      <c r="F1412" s="15">
        <f>D1412*E1412</f>
        <v>0</v>
      </c>
    </row>
    <row r="1413" spans="1:6" ht="12.75">
      <c r="A1413" s="12"/>
      <c r="B1413" s="59" t="s">
        <v>1055</v>
      </c>
      <c r="C1413" s="43"/>
      <c r="D1413" s="60"/>
      <c r="E1413" s="61"/>
      <c r="F1413" s="9">
        <f>SUM(F1324:F1412)</f>
        <v>0</v>
      </c>
    </row>
    <row r="1414" spans="1:6" ht="12.75">
      <c r="A1414" s="12"/>
      <c r="B1414" s="42"/>
      <c r="C1414" s="31"/>
      <c r="D1414" s="32"/>
      <c r="E1414" s="36"/>
      <c r="F1414" s="15"/>
    </row>
    <row r="1415" spans="1:6" ht="12.75">
      <c r="A1415" s="5">
        <v>16</v>
      </c>
      <c r="B1415" s="55" t="s">
        <v>1056</v>
      </c>
      <c r="C1415" s="31"/>
      <c r="D1415" s="32"/>
      <c r="E1415" s="36"/>
      <c r="F1415" s="15"/>
    </row>
    <row r="1416" spans="1:6" ht="12.75">
      <c r="A1416" s="5"/>
      <c r="B1416" s="55"/>
      <c r="C1416" s="31"/>
      <c r="D1416" s="32"/>
      <c r="E1416" s="36"/>
      <c r="F1416" s="15"/>
    </row>
    <row r="1417" spans="1:6" ht="12.75">
      <c r="A1417" s="5"/>
      <c r="B1417" s="35" t="s">
        <v>1057</v>
      </c>
      <c r="C1417" s="31"/>
      <c r="D1417" s="32"/>
      <c r="E1417" s="36"/>
      <c r="F1417" s="15"/>
    </row>
    <row r="1418" spans="1:6" ht="33.75">
      <c r="A1418" s="12">
        <v>16.1</v>
      </c>
      <c r="B1418" s="34" t="s">
        <v>1058</v>
      </c>
      <c r="C1418" s="31" t="s">
        <v>874</v>
      </c>
      <c r="D1418" s="51">
        <v>1</v>
      </c>
      <c r="E1418" s="63"/>
      <c r="F1418" s="15">
        <f>D1418*E1418</f>
        <v>0</v>
      </c>
    </row>
    <row r="1419" spans="1:6" ht="12.75">
      <c r="A1419" s="12"/>
      <c r="B1419" s="34"/>
      <c r="C1419" s="31"/>
      <c r="D1419" s="51"/>
      <c r="E1419" s="63"/>
      <c r="F1419" s="15"/>
    </row>
    <row r="1420" spans="1:9" ht="33.75">
      <c r="A1420" s="12">
        <v>16.2</v>
      </c>
      <c r="B1420" s="34" t="s">
        <v>1059</v>
      </c>
      <c r="C1420" s="31" t="s">
        <v>874</v>
      </c>
      <c r="D1420" s="51">
        <v>1</v>
      </c>
      <c r="E1420" s="63"/>
      <c r="F1420" s="15">
        <f>D1420*E1420</f>
        <v>0</v>
      </c>
      <c r="G1420" s="104"/>
      <c r="H1420" s="105"/>
      <c r="I1420" s="104"/>
    </row>
    <row r="1421" spans="1:6" ht="12.75">
      <c r="A1421" s="12"/>
      <c r="B1421" s="34"/>
      <c r="C1421" s="31"/>
      <c r="D1421" s="51"/>
      <c r="E1421" s="63"/>
      <c r="F1421" s="15"/>
    </row>
    <row r="1422" spans="1:6" ht="12.75">
      <c r="A1422" s="12"/>
      <c r="B1422" s="64" t="s">
        <v>1060</v>
      </c>
      <c r="C1422" s="31"/>
      <c r="D1422" s="51"/>
      <c r="E1422" s="63"/>
      <c r="F1422" s="15"/>
    </row>
    <row r="1423" spans="1:6" ht="22.5">
      <c r="A1423" s="12">
        <v>16.3</v>
      </c>
      <c r="B1423" s="34" t="s">
        <v>1061</v>
      </c>
      <c r="C1423" s="31"/>
      <c r="D1423" s="51"/>
      <c r="E1423" s="63"/>
      <c r="F1423" s="15"/>
    </row>
    <row r="1424" spans="1:6" ht="12.75">
      <c r="A1424" s="12" t="s">
        <v>1062</v>
      </c>
      <c r="B1424" s="34" t="s">
        <v>0</v>
      </c>
      <c r="C1424" s="31" t="s">
        <v>1063</v>
      </c>
      <c r="D1424" s="51">
        <v>40</v>
      </c>
      <c r="E1424" s="63"/>
      <c r="F1424" s="15">
        <f>D1424*E1424</f>
        <v>0</v>
      </c>
    </row>
    <row r="1425" spans="1:6" ht="12.75">
      <c r="A1425" s="12" t="s">
        <v>1064</v>
      </c>
      <c r="B1425" s="34" t="s">
        <v>1</v>
      </c>
      <c r="C1425" s="31" t="s">
        <v>1063</v>
      </c>
      <c r="D1425" s="51">
        <v>135</v>
      </c>
      <c r="E1425" s="63"/>
      <c r="F1425" s="15">
        <f>D1425*E1425</f>
        <v>0</v>
      </c>
    </row>
    <row r="1426" spans="1:6" ht="12.75">
      <c r="A1426" s="12" t="s">
        <v>1065</v>
      </c>
      <c r="B1426" s="34" t="s">
        <v>2</v>
      </c>
      <c r="C1426" s="31" t="s">
        <v>1063</v>
      </c>
      <c r="D1426" s="51">
        <v>136</v>
      </c>
      <c r="E1426" s="63"/>
      <c r="F1426" s="15">
        <f>D1426*E1426</f>
        <v>0</v>
      </c>
    </row>
    <row r="1427" spans="1:6" ht="12.75">
      <c r="A1427" s="12"/>
      <c r="B1427" s="42"/>
      <c r="C1427" s="31"/>
      <c r="D1427" s="51"/>
      <c r="E1427" s="63"/>
      <c r="F1427" s="15"/>
    </row>
    <row r="1428" spans="1:6" ht="22.5">
      <c r="A1428" s="12">
        <v>16.4</v>
      </c>
      <c r="B1428" s="34" t="s">
        <v>1066</v>
      </c>
      <c r="C1428" s="31"/>
      <c r="D1428" s="51"/>
      <c r="E1428" s="63"/>
      <c r="F1428" s="15"/>
    </row>
    <row r="1429" spans="1:6" ht="12.75">
      <c r="A1429" s="12" t="s">
        <v>1067</v>
      </c>
      <c r="B1429" s="34" t="s">
        <v>3</v>
      </c>
      <c r="C1429" s="31" t="s">
        <v>874</v>
      </c>
      <c r="D1429" s="51">
        <v>18</v>
      </c>
      <c r="E1429" s="63"/>
      <c r="F1429" s="15">
        <f>D1429*E1429</f>
        <v>0</v>
      </c>
    </row>
    <row r="1430" spans="1:6" ht="12.75">
      <c r="A1430" s="12" t="s">
        <v>1068</v>
      </c>
      <c r="B1430" s="34" t="s">
        <v>4</v>
      </c>
      <c r="C1430" s="31" t="s">
        <v>874</v>
      </c>
      <c r="D1430" s="51">
        <v>28</v>
      </c>
      <c r="E1430" s="63"/>
      <c r="F1430" s="15">
        <f>D1430*E1430</f>
        <v>0</v>
      </c>
    </row>
    <row r="1431" spans="1:6" ht="12.75">
      <c r="A1431" s="12" t="s">
        <v>1069</v>
      </c>
      <c r="B1431" s="34" t="s">
        <v>2</v>
      </c>
      <c r="C1431" s="31" t="s">
        <v>874</v>
      </c>
      <c r="D1431" s="51">
        <v>25</v>
      </c>
      <c r="E1431" s="63"/>
      <c r="F1431" s="15">
        <f>D1431*E1431</f>
        <v>0</v>
      </c>
    </row>
    <row r="1432" spans="1:6" ht="12.75">
      <c r="A1432" s="12" t="s">
        <v>1070</v>
      </c>
      <c r="B1432" s="34" t="s">
        <v>5</v>
      </c>
      <c r="C1432" s="31" t="s">
        <v>874</v>
      </c>
      <c r="D1432" s="51">
        <v>6</v>
      </c>
      <c r="E1432" s="63"/>
      <c r="F1432" s="15">
        <f>D1432*E1432</f>
        <v>0</v>
      </c>
    </row>
    <row r="1433" spans="1:6" ht="12.75">
      <c r="A1433" s="12" t="s">
        <v>1071</v>
      </c>
      <c r="B1433" s="34" t="s">
        <v>6</v>
      </c>
      <c r="C1433" s="31" t="s">
        <v>874</v>
      </c>
      <c r="D1433" s="51">
        <v>2</v>
      </c>
      <c r="E1433" s="63"/>
      <c r="F1433" s="15">
        <f>D1433*E1433</f>
        <v>0</v>
      </c>
    </row>
    <row r="1434" spans="1:6" ht="12.75">
      <c r="A1434" s="12"/>
      <c r="B1434" s="42"/>
      <c r="C1434" s="31"/>
      <c r="D1434" s="51"/>
      <c r="E1434" s="63"/>
      <c r="F1434" s="15"/>
    </row>
    <row r="1435" spans="1:6" ht="22.5">
      <c r="A1435" s="12">
        <v>16.5</v>
      </c>
      <c r="B1435" s="34" t="s">
        <v>1072</v>
      </c>
      <c r="C1435" s="31"/>
      <c r="D1435" s="51"/>
      <c r="E1435" s="63"/>
      <c r="F1435" s="15"/>
    </row>
    <row r="1436" spans="1:6" ht="12.75">
      <c r="A1436" s="12" t="s">
        <v>1073</v>
      </c>
      <c r="B1436" s="34" t="s">
        <v>0</v>
      </c>
      <c r="C1436" s="31" t="s">
        <v>874</v>
      </c>
      <c r="D1436" s="51">
        <v>2</v>
      </c>
      <c r="E1436" s="63"/>
      <c r="F1436" s="15">
        <f>D1436*E1436</f>
        <v>0</v>
      </c>
    </row>
    <row r="1437" spans="1:6" ht="12.75">
      <c r="A1437" s="12" t="s">
        <v>1074</v>
      </c>
      <c r="B1437" s="34" t="s">
        <v>2</v>
      </c>
      <c r="C1437" s="31" t="s">
        <v>874</v>
      </c>
      <c r="D1437" s="51">
        <v>2</v>
      </c>
      <c r="E1437" s="63"/>
      <c r="F1437" s="15">
        <f>D1437*E1437</f>
        <v>0</v>
      </c>
    </row>
    <row r="1438" spans="1:6" ht="12.75">
      <c r="A1438" s="12"/>
      <c r="B1438" s="42"/>
      <c r="C1438" s="31"/>
      <c r="D1438" s="51"/>
      <c r="E1438" s="63"/>
      <c r="F1438" s="15"/>
    </row>
    <row r="1439" spans="1:6" ht="12.75">
      <c r="A1439" s="12">
        <v>16.6</v>
      </c>
      <c r="B1439" s="34" t="s">
        <v>1075</v>
      </c>
      <c r="C1439" s="31"/>
      <c r="D1439" s="51"/>
      <c r="E1439" s="63"/>
      <c r="F1439" s="15"/>
    </row>
    <row r="1440" spans="1:6" ht="12.75">
      <c r="A1440" s="12" t="s">
        <v>1076</v>
      </c>
      <c r="B1440" s="34" t="s">
        <v>7</v>
      </c>
      <c r="C1440" s="31" t="s">
        <v>874</v>
      </c>
      <c r="D1440" s="51">
        <v>2</v>
      </c>
      <c r="E1440" s="63"/>
      <c r="F1440" s="15">
        <f>D1440*E1440</f>
        <v>0</v>
      </c>
    </row>
    <row r="1441" spans="1:6" ht="12.75">
      <c r="A1441" s="12"/>
      <c r="B1441" s="42"/>
      <c r="C1441" s="31"/>
      <c r="D1441" s="51"/>
      <c r="E1441" s="63"/>
      <c r="F1441" s="15"/>
    </row>
    <row r="1442" spans="1:6" ht="12.75">
      <c r="A1442" s="12">
        <v>16.7</v>
      </c>
      <c r="B1442" s="34" t="s">
        <v>1077</v>
      </c>
      <c r="C1442" s="31"/>
      <c r="D1442" s="51"/>
      <c r="E1442" s="63"/>
      <c r="F1442" s="15"/>
    </row>
    <row r="1443" spans="1:6" ht="12.75">
      <c r="A1443" s="12" t="s">
        <v>1078</v>
      </c>
      <c r="B1443" s="34" t="s">
        <v>7</v>
      </c>
      <c r="C1443" s="31" t="s">
        <v>874</v>
      </c>
      <c r="D1443" s="51">
        <v>4</v>
      </c>
      <c r="E1443" s="63"/>
      <c r="F1443" s="15">
        <f>D1443*E1443</f>
        <v>0</v>
      </c>
    </row>
    <row r="1444" spans="1:6" ht="12.75">
      <c r="A1444" s="12"/>
      <c r="B1444" s="42"/>
      <c r="C1444" s="31"/>
      <c r="D1444" s="51"/>
      <c r="E1444" s="63"/>
      <c r="F1444" s="15"/>
    </row>
    <row r="1445" spans="1:6" ht="12.75">
      <c r="A1445" s="12">
        <v>16.8</v>
      </c>
      <c r="B1445" s="34" t="s">
        <v>1079</v>
      </c>
      <c r="C1445" s="31"/>
      <c r="D1445" s="51"/>
      <c r="E1445" s="63"/>
      <c r="F1445" s="15"/>
    </row>
    <row r="1446" spans="1:6" ht="12.75">
      <c r="A1446" s="12" t="s">
        <v>1080</v>
      </c>
      <c r="B1446" s="34" t="s">
        <v>8</v>
      </c>
      <c r="C1446" s="31" t="s">
        <v>874</v>
      </c>
      <c r="D1446" s="51">
        <v>3</v>
      </c>
      <c r="E1446" s="63"/>
      <c r="F1446" s="15">
        <f aca="true" t="shared" si="35" ref="F1446:F1453">D1446*E1446</f>
        <v>0</v>
      </c>
    </row>
    <row r="1447" spans="1:6" ht="12.75">
      <c r="A1447" s="12" t="s">
        <v>1081</v>
      </c>
      <c r="B1447" s="34" t="s">
        <v>9</v>
      </c>
      <c r="C1447" s="31" t="s">
        <v>874</v>
      </c>
      <c r="D1447" s="51">
        <v>3</v>
      </c>
      <c r="E1447" s="63"/>
      <c r="F1447" s="15">
        <f t="shared" si="35"/>
        <v>0</v>
      </c>
    </row>
    <row r="1448" spans="1:6" ht="12.75">
      <c r="A1448" s="12" t="s">
        <v>1082</v>
      </c>
      <c r="B1448" s="34" t="s">
        <v>10</v>
      </c>
      <c r="C1448" s="31" t="s">
        <v>874</v>
      </c>
      <c r="D1448" s="51">
        <v>3</v>
      </c>
      <c r="E1448" s="63"/>
      <c r="F1448" s="15">
        <f t="shared" si="35"/>
        <v>0</v>
      </c>
    </row>
    <row r="1449" spans="1:6" ht="12.75">
      <c r="A1449" s="12" t="s">
        <v>1083</v>
      </c>
      <c r="B1449" s="34" t="s">
        <v>11</v>
      </c>
      <c r="C1449" s="31" t="s">
        <v>874</v>
      </c>
      <c r="D1449" s="51">
        <v>5</v>
      </c>
      <c r="E1449" s="63"/>
      <c r="F1449" s="15">
        <f t="shared" si="35"/>
        <v>0</v>
      </c>
    </row>
    <row r="1450" spans="1:6" ht="12.75">
      <c r="A1450" s="12" t="s">
        <v>1084</v>
      </c>
      <c r="B1450" s="34" t="s">
        <v>12</v>
      </c>
      <c r="C1450" s="31" t="s">
        <v>874</v>
      </c>
      <c r="D1450" s="51">
        <v>10</v>
      </c>
      <c r="E1450" s="63"/>
      <c r="F1450" s="15">
        <f t="shared" si="35"/>
        <v>0</v>
      </c>
    </row>
    <row r="1451" spans="1:6" ht="12.75">
      <c r="A1451" s="12" t="s">
        <v>1085</v>
      </c>
      <c r="B1451" s="34" t="s">
        <v>13</v>
      </c>
      <c r="C1451" s="31" t="s">
        <v>874</v>
      </c>
      <c r="D1451" s="51">
        <v>9</v>
      </c>
      <c r="E1451" s="63"/>
      <c r="F1451" s="15">
        <f t="shared" si="35"/>
        <v>0</v>
      </c>
    </row>
    <row r="1452" spans="1:6" ht="12.75">
      <c r="A1452" s="12" t="s">
        <v>1086</v>
      </c>
      <c r="B1452" s="34" t="s">
        <v>15</v>
      </c>
      <c r="C1452" s="31" t="s">
        <v>874</v>
      </c>
      <c r="D1452" s="51">
        <v>6</v>
      </c>
      <c r="E1452" s="63"/>
      <c r="F1452" s="15">
        <f t="shared" si="35"/>
        <v>0</v>
      </c>
    </row>
    <row r="1453" spans="1:6" ht="12.75">
      <c r="A1453" s="12" t="s">
        <v>1087</v>
      </c>
      <c r="B1453" s="34" t="s">
        <v>14</v>
      </c>
      <c r="C1453" s="31" t="s">
        <v>874</v>
      </c>
      <c r="D1453" s="51">
        <v>4</v>
      </c>
      <c r="E1453" s="63"/>
      <c r="F1453" s="15">
        <f t="shared" si="35"/>
        <v>0</v>
      </c>
    </row>
    <row r="1454" spans="1:6" ht="12.75">
      <c r="A1454" s="12"/>
      <c r="B1454" s="34"/>
      <c r="C1454" s="31"/>
      <c r="D1454" s="51"/>
      <c r="E1454" s="63"/>
      <c r="F1454" s="15"/>
    </row>
    <row r="1455" spans="1:6" ht="22.5">
      <c r="A1455" s="12">
        <v>16.9</v>
      </c>
      <c r="B1455" s="34" t="s">
        <v>1088</v>
      </c>
      <c r="C1455" s="31"/>
      <c r="D1455" s="51"/>
      <c r="E1455" s="63"/>
      <c r="F1455" s="15"/>
    </row>
    <row r="1456" spans="1:6" ht="12.75">
      <c r="A1456" s="12" t="s">
        <v>1089</v>
      </c>
      <c r="B1456" s="34" t="s">
        <v>0</v>
      </c>
      <c r="C1456" s="31" t="s">
        <v>874</v>
      </c>
      <c r="D1456" s="51">
        <v>2</v>
      </c>
      <c r="E1456" s="63"/>
      <c r="F1456" s="15">
        <f>D1456*E1456</f>
        <v>0</v>
      </c>
    </row>
    <row r="1457" spans="1:6" ht="12.75">
      <c r="A1457" s="12" t="s">
        <v>1090</v>
      </c>
      <c r="B1457" s="34" t="s">
        <v>1</v>
      </c>
      <c r="C1457" s="31" t="s">
        <v>874</v>
      </c>
      <c r="D1457" s="51">
        <v>2</v>
      </c>
      <c r="E1457" s="63"/>
      <c r="F1457" s="15">
        <f>D1457*E1457</f>
        <v>0</v>
      </c>
    </row>
    <row r="1458" spans="1:6" ht="12.75">
      <c r="A1458" s="12" t="s">
        <v>1091</v>
      </c>
      <c r="B1458" s="34" t="s">
        <v>2</v>
      </c>
      <c r="C1458" s="31" t="s">
        <v>874</v>
      </c>
      <c r="D1458" s="51">
        <v>6</v>
      </c>
      <c r="E1458" s="63"/>
      <c r="F1458" s="15">
        <f>D1458*E1458</f>
        <v>0</v>
      </c>
    </row>
    <row r="1459" spans="1:6" ht="12.75">
      <c r="A1459" s="12"/>
      <c r="B1459" s="42"/>
      <c r="C1459" s="31"/>
      <c r="D1459" s="51"/>
      <c r="E1459" s="63"/>
      <c r="F1459" s="15"/>
    </row>
    <row r="1460" spans="1:6" ht="22.5">
      <c r="A1460" s="16">
        <v>16.1</v>
      </c>
      <c r="B1460" s="34" t="s">
        <v>1092</v>
      </c>
      <c r="C1460" s="31" t="s">
        <v>874</v>
      </c>
      <c r="D1460" s="51">
        <v>4</v>
      </c>
      <c r="E1460" s="63"/>
      <c r="F1460" s="15">
        <f>D1460*E1460</f>
        <v>0</v>
      </c>
    </row>
    <row r="1461" spans="1:6" ht="12.75">
      <c r="A1461" s="12"/>
      <c r="B1461" s="34"/>
      <c r="C1461" s="31"/>
      <c r="D1461" s="51"/>
      <c r="E1461" s="63"/>
      <c r="F1461" s="15"/>
    </row>
    <row r="1462" spans="1:6" ht="12.75">
      <c r="A1462" s="12">
        <v>16.11</v>
      </c>
      <c r="B1462" s="34" t="s">
        <v>1093</v>
      </c>
      <c r="C1462" s="31" t="s">
        <v>874</v>
      </c>
      <c r="D1462" s="51">
        <v>4</v>
      </c>
      <c r="E1462" s="63"/>
      <c r="F1462" s="15">
        <f>D1462*E1462</f>
        <v>0</v>
      </c>
    </row>
    <row r="1463" spans="1:6" ht="12.75">
      <c r="A1463" s="12"/>
      <c r="B1463" s="42"/>
      <c r="C1463" s="31"/>
      <c r="D1463" s="51"/>
      <c r="E1463" s="63"/>
      <c r="F1463" s="15"/>
    </row>
    <row r="1464" spans="1:6" ht="22.5">
      <c r="A1464" s="12">
        <v>16.12</v>
      </c>
      <c r="B1464" s="34" t="s">
        <v>1094</v>
      </c>
      <c r="C1464" s="31"/>
      <c r="D1464" s="51"/>
      <c r="E1464" s="63"/>
      <c r="F1464" s="15"/>
    </row>
    <row r="1465" spans="1:6" ht="12.75">
      <c r="A1465" s="12" t="s">
        <v>1095</v>
      </c>
      <c r="B1465" s="34" t="s">
        <v>0</v>
      </c>
      <c r="C1465" s="31" t="s">
        <v>874</v>
      </c>
      <c r="D1465" s="51">
        <v>1</v>
      </c>
      <c r="E1465" s="63"/>
      <c r="F1465" s="15">
        <f>D1465*E1465</f>
        <v>0</v>
      </c>
    </row>
    <row r="1466" spans="1:6" ht="12.75">
      <c r="A1466" s="12"/>
      <c r="B1466" s="34"/>
      <c r="C1466" s="31"/>
      <c r="D1466" s="51"/>
      <c r="E1466" s="63"/>
      <c r="F1466" s="15"/>
    </row>
    <row r="1467" spans="1:6" ht="12.75">
      <c r="A1467" s="12">
        <v>16.13</v>
      </c>
      <c r="B1467" s="34" t="s">
        <v>1096</v>
      </c>
      <c r="C1467" s="31" t="s">
        <v>910</v>
      </c>
      <c r="D1467" s="51">
        <v>2</v>
      </c>
      <c r="E1467" s="63"/>
      <c r="F1467" s="15">
        <f>D1467*E1467</f>
        <v>0</v>
      </c>
    </row>
    <row r="1468" spans="1:6" ht="12.75">
      <c r="A1468" s="12"/>
      <c r="B1468" s="42"/>
      <c r="C1468" s="31"/>
      <c r="D1468" s="51"/>
      <c r="E1468" s="63"/>
      <c r="F1468" s="15"/>
    </row>
    <row r="1469" spans="1:6" ht="12.75">
      <c r="A1469" s="12">
        <v>16.14</v>
      </c>
      <c r="B1469" s="34" t="s">
        <v>1097</v>
      </c>
      <c r="C1469" s="31"/>
      <c r="D1469" s="51"/>
      <c r="E1469" s="63"/>
      <c r="F1469" s="15"/>
    </row>
    <row r="1470" spans="1:6" ht="12.75">
      <c r="A1470" s="12" t="s">
        <v>1098</v>
      </c>
      <c r="B1470" s="34" t="s">
        <v>280</v>
      </c>
      <c r="C1470" s="31" t="s">
        <v>874</v>
      </c>
      <c r="D1470" s="51">
        <v>2</v>
      </c>
      <c r="E1470" s="63"/>
      <c r="F1470" s="15">
        <f>D1470*E1470</f>
        <v>0</v>
      </c>
    </row>
    <row r="1471" spans="1:6" ht="12.75">
      <c r="A1471" s="12" t="s">
        <v>1099</v>
      </c>
      <c r="B1471" s="34" t="s">
        <v>281</v>
      </c>
      <c r="C1471" s="31" t="s">
        <v>874</v>
      </c>
      <c r="D1471" s="51">
        <v>8</v>
      </c>
      <c r="E1471" s="63"/>
      <c r="F1471" s="15">
        <f>D1471*E1471</f>
        <v>0</v>
      </c>
    </row>
    <row r="1472" spans="1:6" ht="12.75">
      <c r="A1472" s="12"/>
      <c r="B1472" s="42"/>
      <c r="C1472" s="31"/>
      <c r="D1472" s="51"/>
      <c r="E1472" s="63"/>
      <c r="F1472" s="15"/>
    </row>
    <row r="1473" spans="1:6" ht="12.75">
      <c r="A1473" s="12">
        <v>16.15</v>
      </c>
      <c r="B1473" s="34" t="s">
        <v>1100</v>
      </c>
      <c r="C1473" s="31"/>
      <c r="D1473" s="51"/>
      <c r="E1473" s="63"/>
      <c r="F1473" s="15"/>
    </row>
    <row r="1474" spans="1:6" ht="12.75">
      <c r="A1474" s="12" t="s">
        <v>1101</v>
      </c>
      <c r="B1474" s="34" t="s">
        <v>1</v>
      </c>
      <c r="C1474" s="31" t="s">
        <v>874</v>
      </c>
      <c r="D1474" s="51">
        <v>8</v>
      </c>
      <c r="E1474" s="63"/>
      <c r="F1474" s="15">
        <f>D1474*E1474</f>
        <v>0</v>
      </c>
    </row>
    <row r="1475" spans="1:6" ht="12.75">
      <c r="A1475" s="12" t="s">
        <v>1102</v>
      </c>
      <c r="B1475" s="34" t="s">
        <v>16</v>
      </c>
      <c r="C1475" s="31" t="s">
        <v>874</v>
      </c>
      <c r="D1475" s="51">
        <v>8</v>
      </c>
      <c r="E1475" s="63"/>
      <c r="F1475" s="15">
        <f>D1475*E1475</f>
        <v>0</v>
      </c>
    </row>
    <row r="1476" spans="1:6" ht="12.75">
      <c r="A1476" s="12"/>
      <c r="B1476" s="34"/>
      <c r="C1476" s="31"/>
      <c r="D1476" s="51"/>
      <c r="E1476" s="63"/>
      <c r="F1476" s="15"/>
    </row>
    <row r="1477" spans="1:6" ht="12.75">
      <c r="A1477" s="12"/>
      <c r="B1477" s="64" t="s">
        <v>1103</v>
      </c>
      <c r="C1477" s="31"/>
      <c r="D1477" s="51"/>
      <c r="E1477" s="63"/>
      <c r="F1477" s="15"/>
    </row>
    <row r="1478" spans="1:6" ht="12.75">
      <c r="A1478" s="12">
        <v>16.16</v>
      </c>
      <c r="B1478" s="34" t="s">
        <v>1104</v>
      </c>
      <c r="C1478" s="31"/>
      <c r="D1478" s="51"/>
      <c r="E1478" s="63"/>
      <c r="F1478" s="15"/>
    </row>
    <row r="1479" spans="1:6" ht="12.75">
      <c r="A1479" s="12" t="s">
        <v>1105</v>
      </c>
      <c r="B1479" s="34" t="s">
        <v>17</v>
      </c>
      <c r="C1479" s="31" t="s">
        <v>1063</v>
      </c>
      <c r="D1479" s="51">
        <v>54</v>
      </c>
      <c r="E1479" s="63"/>
      <c r="F1479" s="15">
        <f aca="true" t="shared" si="36" ref="F1479:F1486">D1479*E1479</f>
        <v>0</v>
      </c>
    </row>
    <row r="1480" spans="1:6" ht="12.75">
      <c r="A1480" s="12" t="s">
        <v>1106</v>
      </c>
      <c r="B1480" s="34" t="s">
        <v>18</v>
      </c>
      <c r="C1480" s="31" t="s">
        <v>1063</v>
      </c>
      <c r="D1480" s="51">
        <v>138</v>
      </c>
      <c r="E1480" s="63"/>
      <c r="F1480" s="15">
        <f t="shared" si="36"/>
        <v>0</v>
      </c>
    </row>
    <row r="1481" spans="1:6" ht="12.75">
      <c r="A1481" s="12" t="s">
        <v>1107</v>
      </c>
      <c r="B1481" s="34" t="s">
        <v>19</v>
      </c>
      <c r="C1481" s="31" t="s">
        <v>1063</v>
      </c>
      <c r="D1481" s="51">
        <v>126</v>
      </c>
      <c r="E1481" s="63"/>
      <c r="F1481" s="15">
        <f t="shared" si="36"/>
        <v>0</v>
      </c>
    </row>
    <row r="1482" spans="1:6" ht="12.75">
      <c r="A1482" s="12" t="s">
        <v>1108</v>
      </c>
      <c r="B1482" s="34" t="s">
        <v>20</v>
      </c>
      <c r="C1482" s="31" t="s">
        <v>1063</v>
      </c>
      <c r="D1482" s="51">
        <v>108</v>
      </c>
      <c r="E1482" s="63"/>
      <c r="F1482" s="15">
        <f t="shared" si="36"/>
        <v>0</v>
      </c>
    </row>
    <row r="1483" spans="1:6" ht="12.75">
      <c r="A1483" s="12" t="s">
        <v>1109</v>
      </c>
      <c r="B1483" s="34" t="s">
        <v>17</v>
      </c>
      <c r="C1483" s="31" t="s">
        <v>1063</v>
      </c>
      <c r="D1483" s="51">
        <v>18</v>
      </c>
      <c r="E1483" s="63"/>
      <c r="F1483" s="15">
        <f t="shared" si="36"/>
        <v>0</v>
      </c>
    </row>
    <row r="1484" spans="1:6" ht="12.75">
      <c r="A1484" s="12" t="s">
        <v>1110</v>
      </c>
      <c r="B1484" s="34" t="s">
        <v>18</v>
      </c>
      <c r="C1484" s="31" t="s">
        <v>1063</v>
      </c>
      <c r="D1484" s="51">
        <v>24</v>
      </c>
      <c r="E1484" s="63"/>
      <c r="F1484" s="15">
        <f t="shared" si="36"/>
        <v>0</v>
      </c>
    </row>
    <row r="1485" spans="1:6" ht="12.75">
      <c r="A1485" s="12" t="s">
        <v>1111</v>
      </c>
      <c r="B1485" s="34" t="s">
        <v>19</v>
      </c>
      <c r="C1485" s="31" t="s">
        <v>1063</v>
      </c>
      <c r="D1485" s="51">
        <v>10</v>
      </c>
      <c r="E1485" s="63"/>
      <c r="F1485" s="15">
        <f t="shared" si="36"/>
        <v>0</v>
      </c>
    </row>
    <row r="1486" spans="1:6" ht="12.75">
      <c r="A1486" s="12" t="s">
        <v>1112</v>
      </c>
      <c r="B1486" s="34" t="s">
        <v>20</v>
      </c>
      <c r="C1486" s="31" t="s">
        <v>1063</v>
      </c>
      <c r="D1486" s="51">
        <v>20</v>
      </c>
      <c r="E1486" s="63"/>
      <c r="F1486" s="15">
        <f t="shared" si="36"/>
        <v>0</v>
      </c>
    </row>
    <row r="1487" spans="1:6" ht="12.75">
      <c r="A1487" s="12"/>
      <c r="B1487" s="34"/>
      <c r="C1487" s="31"/>
      <c r="D1487" s="51"/>
      <c r="E1487" s="63"/>
      <c r="F1487" s="15"/>
    </row>
    <row r="1488" spans="1:6" ht="12.75">
      <c r="A1488" s="12">
        <v>16.17</v>
      </c>
      <c r="B1488" s="34" t="s">
        <v>1113</v>
      </c>
      <c r="C1488" s="31"/>
      <c r="D1488" s="51"/>
      <c r="E1488" s="63"/>
      <c r="F1488" s="15"/>
    </row>
    <row r="1489" spans="1:6" ht="12.75">
      <c r="A1489" s="12" t="s">
        <v>1114</v>
      </c>
      <c r="B1489" s="34" t="s">
        <v>17</v>
      </c>
      <c r="C1489" s="31" t="s">
        <v>874</v>
      </c>
      <c r="D1489" s="51">
        <v>6</v>
      </c>
      <c r="E1489" s="63"/>
      <c r="F1489" s="15">
        <f>D1489*E1489</f>
        <v>0</v>
      </c>
    </row>
    <row r="1490" spans="1:6" ht="12.75">
      <c r="A1490" s="12" t="s">
        <v>1115</v>
      </c>
      <c r="B1490" s="34" t="s">
        <v>18</v>
      </c>
      <c r="C1490" s="31" t="s">
        <v>874</v>
      </c>
      <c r="D1490" s="51">
        <v>16</v>
      </c>
      <c r="E1490" s="63"/>
      <c r="F1490" s="15">
        <f>D1490*E1490</f>
        <v>0</v>
      </c>
    </row>
    <row r="1491" spans="1:6" ht="12.75">
      <c r="A1491" s="12" t="s">
        <v>1116</v>
      </c>
      <c r="B1491" s="34" t="s">
        <v>19</v>
      </c>
      <c r="C1491" s="31" t="s">
        <v>874</v>
      </c>
      <c r="D1491" s="51">
        <v>10</v>
      </c>
      <c r="E1491" s="63"/>
      <c r="F1491" s="15">
        <f>D1491*E1491</f>
        <v>0</v>
      </c>
    </row>
    <row r="1492" spans="1:6" ht="12.75">
      <c r="A1492" s="12" t="s">
        <v>1117</v>
      </c>
      <c r="B1492" s="34" t="s">
        <v>21</v>
      </c>
      <c r="C1492" s="31" t="s">
        <v>874</v>
      </c>
      <c r="D1492" s="51">
        <v>1</v>
      </c>
      <c r="E1492" s="63"/>
      <c r="F1492" s="15">
        <f>D1492*E1492</f>
        <v>0</v>
      </c>
    </row>
    <row r="1493" spans="1:6" ht="12.75">
      <c r="A1493" s="12"/>
      <c r="B1493" s="34"/>
      <c r="C1493" s="31"/>
      <c r="D1493" s="51"/>
      <c r="E1493" s="63"/>
      <c r="F1493" s="15"/>
    </row>
    <row r="1494" spans="1:6" ht="12.75">
      <c r="A1494" s="12">
        <v>16.18</v>
      </c>
      <c r="B1494" s="34" t="s">
        <v>1118</v>
      </c>
      <c r="C1494" s="31"/>
      <c r="D1494" s="51"/>
      <c r="E1494" s="63"/>
      <c r="F1494" s="15"/>
    </row>
    <row r="1495" spans="1:6" ht="12.75">
      <c r="A1495" s="12" t="s">
        <v>1119</v>
      </c>
      <c r="B1495" s="34" t="s">
        <v>22</v>
      </c>
      <c r="C1495" s="31" t="s">
        <v>874</v>
      </c>
      <c r="D1495" s="51">
        <v>8</v>
      </c>
      <c r="E1495" s="63"/>
      <c r="F1495" s="15">
        <f>D1495*E1495</f>
        <v>0</v>
      </c>
    </row>
    <row r="1496" spans="1:6" ht="12.75">
      <c r="A1496" s="12" t="s">
        <v>1120</v>
      </c>
      <c r="B1496" s="34" t="s">
        <v>23</v>
      </c>
      <c r="C1496" s="31" t="s">
        <v>874</v>
      </c>
      <c r="D1496" s="51">
        <v>8</v>
      </c>
      <c r="E1496" s="63"/>
      <c r="F1496" s="15">
        <f>D1496*E1496</f>
        <v>0</v>
      </c>
    </row>
    <row r="1497" spans="1:6" ht="12.75">
      <c r="A1497" s="12" t="s">
        <v>1121</v>
      </c>
      <c r="B1497" s="34" t="s">
        <v>24</v>
      </c>
      <c r="C1497" s="31" t="s">
        <v>874</v>
      </c>
      <c r="D1497" s="51">
        <v>4</v>
      </c>
      <c r="E1497" s="63"/>
      <c r="F1497" s="15">
        <f>D1497*E1497</f>
        <v>0</v>
      </c>
    </row>
    <row r="1498" spans="1:6" ht="12.75">
      <c r="A1498" s="12"/>
      <c r="B1498" s="34"/>
      <c r="C1498" s="31"/>
      <c r="D1498" s="51"/>
      <c r="E1498" s="63"/>
      <c r="F1498" s="15"/>
    </row>
    <row r="1499" spans="1:6" ht="12.75">
      <c r="A1499" s="12">
        <v>16.19</v>
      </c>
      <c r="B1499" s="34" t="s">
        <v>1122</v>
      </c>
      <c r="C1499" s="31"/>
      <c r="D1499" s="51"/>
      <c r="E1499" s="63"/>
      <c r="F1499" s="15"/>
    </row>
    <row r="1500" spans="1:6" ht="12.75">
      <c r="A1500" s="12" t="s">
        <v>1123</v>
      </c>
      <c r="B1500" s="34" t="s">
        <v>17</v>
      </c>
      <c r="C1500" s="31" t="s">
        <v>874</v>
      </c>
      <c r="D1500" s="51">
        <v>4</v>
      </c>
      <c r="E1500" s="63"/>
      <c r="F1500" s="15">
        <f aca="true" t="shared" si="37" ref="F1500:F1510">D1500*E1500</f>
        <v>0</v>
      </c>
    </row>
    <row r="1501" spans="1:6" ht="12.75">
      <c r="A1501" s="12" t="s">
        <v>1124</v>
      </c>
      <c r="B1501" s="34" t="s">
        <v>18</v>
      </c>
      <c r="C1501" s="31" t="s">
        <v>874</v>
      </c>
      <c r="D1501" s="51">
        <v>6</v>
      </c>
      <c r="E1501" s="63"/>
      <c r="F1501" s="15">
        <f t="shared" si="37"/>
        <v>0</v>
      </c>
    </row>
    <row r="1502" spans="1:6" ht="12.75">
      <c r="A1502" s="12" t="s">
        <v>1125</v>
      </c>
      <c r="B1502" s="34" t="s">
        <v>19</v>
      </c>
      <c r="C1502" s="31" t="s">
        <v>874</v>
      </c>
      <c r="D1502" s="51">
        <v>2</v>
      </c>
      <c r="E1502" s="63"/>
      <c r="F1502" s="15">
        <f t="shared" si="37"/>
        <v>0</v>
      </c>
    </row>
    <row r="1503" spans="1:6" ht="12.75">
      <c r="A1503" s="12"/>
      <c r="B1503" s="34"/>
      <c r="C1503" s="31"/>
      <c r="D1503" s="51"/>
      <c r="E1503" s="63"/>
      <c r="F1503" s="15"/>
    </row>
    <row r="1504" spans="1:6" ht="12.75">
      <c r="A1504" s="12">
        <v>16.2</v>
      </c>
      <c r="B1504" s="34" t="s">
        <v>1126</v>
      </c>
      <c r="C1504" s="31" t="s">
        <v>874</v>
      </c>
      <c r="D1504" s="51">
        <v>26</v>
      </c>
      <c r="E1504" s="63"/>
      <c r="F1504" s="15">
        <f t="shared" si="37"/>
        <v>0</v>
      </c>
    </row>
    <row r="1505" spans="1:6" ht="12.75">
      <c r="A1505" s="12"/>
      <c r="B1505" s="34"/>
      <c r="C1505" s="31"/>
      <c r="D1505" s="51"/>
      <c r="E1505" s="63"/>
      <c r="F1505" s="15"/>
    </row>
    <row r="1506" spans="1:6" ht="12.75">
      <c r="A1506" s="12">
        <v>16.21</v>
      </c>
      <c r="B1506" s="34" t="s">
        <v>1127</v>
      </c>
      <c r="C1506" s="31" t="s">
        <v>874</v>
      </c>
      <c r="D1506" s="51">
        <v>52</v>
      </c>
      <c r="E1506" s="63"/>
      <c r="F1506" s="15">
        <f t="shared" si="37"/>
        <v>0</v>
      </c>
    </row>
    <row r="1507" spans="1:6" ht="12.75">
      <c r="A1507" s="12"/>
      <c r="B1507" s="34"/>
      <c r="C1507" s="31"/>
      <c r="D1507" s="51"/>
      <c r="E1507" s="63"/>
      <c r="F1507" s="15"/>
    </row>
    <row r="1508" spans="1:6" ht="12.75">
      <c r="A1508" s="12">
        <v>16.22</v>
      </c>
      <c r="B1508" s="34" t="s">
        <v>1128</v>
      </c>
      <c r="C1508" s="31" t="s">
        <v>874</v>
      </c>
      <c r="D1508" s="51">
        <v>26</v>
      </c>
      <c r="E1508" s="63"/>
      <c r="F1508" s="15">
        <f t="shared" si="37"/>
        <v>0</v>
      </c>
    </row>
    <row r="1509" spans="1:6" ht="12.75">
      <c r="A1509" s="12"/>
      <c r="B1509" s="34"/>
      <c r="C1509" s="31"/>
      <c r="D1509" s="51"/>
      <c r="E1509" s="63"/>
      <c r="F1509" s="15"/>
    </row>
    <row r="1510" spans="1:6" ht="12.75">
      <c r="A1510" s="12">
        <v>16.23</v>
      </c>
      <c r="B1510" s="34" t="s">
        <v>1129</v>
      </c>
      <c r="C1510" s="31" t="s">
        <v>874</v>
      </c>
      <c r="D1510" s="51">
        <v>26</v>
      </c>
      <c r="E1510" s="63"/>
      <c r="F1510" s="15">
        <f t="shared" si="37"/>
        <v>0</v>
      </c>
    </row>
    <row r="1511" spans="1:6" ht="12.75">
      <c r="A1511" s="12"/>
      <c r="B1511" s="42"/>
      <c r="C1511" s="31"/>
      <c r="D1511" s="51"/>
      <c r="E1511" s="63"/>
      <c r="F1511" s="15"/>
    </row>
    <row r="1512" spans="1:6" ht="12.75">
      <c r="A1512" s="12">
        <v>16.24</v>
      </c>
      <c r="B1512" s="34" t="s">
        <v>1130</v>
      </c>
      <c r="C1512" s="31"/>
      <c r="D1512" s="51"/>
      <c r="E1512" s="63"/>
      <c r="F1512" s="15"/>
    </row>
    <row r="1513" spans="1:6" ht="12.75">
      <c r="A1513" s="12" t="s">
        <v>1131</v>
      </c>
      <c r="B1513" s="34" t="s">
        <v>17</v>
      </c>
      <c r="C1513" s="31" t="s">
        <v>874</v>
      </c>
      <c r="D1513" s="51">
        <v>16</v>
      </c>
      <c r="E1513" s="63"/>
      <c r="F1513" s="15">
        <f>D1513*E1513</f>
        <v>0</v>
      </c>
    </row>
    <row r="1514" spans="1:6" ht="12.75">
      <c r="A1514" s="12" t="s">
        <v>1132</v>
      </c>
      <c r="B1514" s="34" t="s">
        <v>18</v>
      </c>
      <c r="C1514" s="31" t="s">
        <v>874</v>
      </c>
      <c r="D1514" s="51">
        <v>24</v>
      </c>
      <c r="E1514" s="63"/>
      <c r="F1514" s="15">
        <f>D1514*E1514</f>
        <v>0</v>
      </c>
    </row>
    <row r="1515" spans="1:6" ht="12.75">
      <c r="A1515" s="12" t="s">
        <v>1133</v>
      </c>
      <c r="B1515" s="34" t="s">
        <v>19</v>
      </c>
      <c r="C1515" s="31" t="s">
        <v>874</v>
      </c>
      <c r="D1515" s="51">
        <v>8</v>
      </c>
      <c r="E1515" s="63"/>
      <c r="F1515" s="15">
        <f>D1515*E1515</f>
        <v>0</v>
      </c>
    </row>
    <row r="1516" spans="1:6" ht="12.75">
      <c r="A1516" s="12" t="s">
        <v>1134</v>
      </c>
      <c r="B1516" s="34" t="s">
        <v>20</v>
      </c>
      <c r="C1516" s="31" t="s">
        <v>874</v>
      </c>
      <c r="D1516" s="51">
        <v>22</v>
      </c>
      <c r="E1516" s="63"/>
      <c r="F1516" s="15">
        <f>D1516*E1516</f>
        <v>0</v>
      </c>
    </row>
    <row r="1517" spans="1:6" ht="12.75">
      <c r="A1517" s="12"/>
      <c r="B1517" s="42"/>
      <c r="C1517" s="31"/>
      <c r="D1517" s="51"/>
      <c r="E1517" s="63"/>
      <c r="F1517" s="15"/>
    </row>
    <row r="1518" spans="1:6" ht="12.75">
      <c r="A1518" s="12"/>
      <c r="B1518" s="64" t="s">
        <v>1135</v>
      </c>
      <c r="C1518" s="31"/>
      <c r="D1518" s="51"/>
      <c r="E1518" s="63"/>
      <c r="F1518" s="15"/>
    </row>
    <row r="1519" spans="1:6" ht="22.5" customHeight="1">
      <c r="A1519" s="12">
        <v>16.25</v>
      </c>
      <c r="B1519" s="34" t="s">
        <v>1136</v>
      </c>
      <c r="C1519" s="31"/>
      <c r="D1519" s="51"/>
      <c r="E1519" s="63"/>
      <c r="F1519" s="15"/>
    </row>
    <row r="1520" spans="1:6" ht="12.75">
      <c r="A1520" s="12" t="s">
        <v>1137</v>
      </c>
      <c r="B1520" s="34" t="s">
        <v>0</v>
      </c>
      <c r="C1520" s="31" t="s">
        <v>1063</v>
      </c>
      <c r="D1520" s="51">
        <v>38</v>
      </c>
      <c r="E1520" s="63"/>
      <c r="F1520" s="15">
        <f aca="true" t="shared" si="38" ref="F1520:F1530">D1520*E1520</f>
        <v>0</v>
      </c>
    </row>
    <row r="1521" spans="1:6" ht="12.75">
      <c r="A1521" s="12" t="s">
        <v>1138</v>
      </c>
      <c r="B1521" s="34" t="s">
        <v>1</v>
      </c>
      <c r="C1521" s="31" t="s">
        <v>1063</v>
      </c>
      <c r="D1521" s="51">
        <v>150</v>
      </c>
      <c r="E1521" s="63"/>
      <c r="F1521" s="15">
        <f t="shared" si="38"/>
        <v>0</v>
      </c>
    </row>
    <row r="1522" spans="1:6" ht="12.75">
      <c r="A1522" s="12" t="s">
        <v>1139</v>
      </c>
      <c r="B1522" s="34" t="s">
        <v>2</v>
      </c>
      <c r="C1522" s="31" t="s">
        <v>1063</v>
      </c>
      <c r="D1522" s="51">
        <v>150</v>
      </c>
      <c r="E1522" s="63"/>
      <c r="F1522" s="15">
        <f t="shared" si="38"/>
        <v>0</v>
      </c>
    </row>
    <row r="1523" spans="1:6" ht="12.75">
      <c r="A1523" s="12"/>
      <c r="B1523" s="34"/>
      <c r="C1523" s="31"/>
      <c r="D1523" s="51"/>
      <c r="E1523" s="63"/>
      <c r="F1523" s="15"/>
    </row>
    <row r="1524" spans="1:6" ht="12.75">
      <c r="A1524" s="12">
        <v>16.26</v>
      </c>
      <c r="B1524" s="34" t="s">
        <v>1140</v>
      </c>
      <c r="C1524" s="31" t="s">
        <v>1141</v>
      </c>
      <c r="D1524" s="51">
        <v>134</v>
      </c>
      <c r="E1524" s="63"/>
      <c r="F1524" s="15">
        <f t="shared" si="38"/>
        <v>0</v>
      </c>
    </row>
    <row r="1525" spans="1:6" ht="12.75">
      <c r="A1525" s="12"/>
      <c r="B1525" s="34"/>
      <c r="C1525" s="31"/>
      <c r="D1525" s="51"/>
      <c r="E1525" s="63"/>
      <c r="F1525" s="15"/>
    </row>
    <row r="1526" spans="1:6" ht="12.75">
      <c r="A1526" s="12">
        <v>16.27</v>
      </c>
      <c r="B1526" s="34" t="s">
        <v>25</v>
      </c>
      <c r="C1526" s="31" t="s">
        <v>1142</v>
      </c>
      <c r="D1526" s="51">
        <v>90</v>
      </c>
      <c r="E1526" s="63"/>
      <c r="F1526" s="15">
        <f t="shared" si="38"/>
        <v>0</v>
      </c>
    </row>
    <row r="1527" spans="1:6" ht="12.75">
      <c r="A1527" s="12"/>
      <c r="B1527" s="34"/>
      <c r="C1527" s="31"/>
      <c r="D1527" s="51"/>
      <c r="E1527" s="63"/>
      <c r="F1527" s="15"/>
    </row>
    <row r="1528" spans="1:6" ht="12.75">
      <c r="A1528" s="12">
        <v>16.28</v>
      </c>
      <c r="B1528" s="34" t="s">
        <v>1143</v>
      </c>
      <c r="C1528" s="31" t="s">
        <v>1142</v>
      </c>
      <c r="D1528" s="51">
        <v>122</v>
      </c>
      <c r="E1528" s="63"/>
      <c r="F1528" s="15">
        <f t="shared" si="38"/>
        <v>0</v>
      </c>
    </row>
    <row r="1529" spans="1:6" ht="12.75">
      <c r="A1529" s="12"/>
      <c r="B1529" s="34"/>
      <c r="C1529" s="31"/>
      <c r="D1529" s="51"/>
      <c r="E1529" s="63"/>
      <c r="F1529" s="15"/>
    </row>
    <row r="1530" spans="1:6" ht="12.75">
      <c r="A1530" s="12">
        <v>16.29</v>
      </c>
      <c r="B1530" s="34" t="s">
        <v>1144</v>
      </c>
      <c r="C1530" s="31" t="s">
        <v>1141</v>
      </c>
      <c r="D1530" s="51">
        <v>155</v>
      </c>
      <c r="E1530" s="63"/>
      <c r="F1530" s="15">
        <f t="shared" si="38"/>
        <v>0</v>
      </c>
    </row>
    <row r="1531" spans="1:6" ht="12.75">
      <c r="A1531" s="12"/>
      <c r="B1531" s="34"/>
      <c r="C1531" s="31"/>
      <c r="D1531" s="51"/>
      <c r="E1531" s="63"/>
      <c r="F1531" s="15"/>
    </row>
    <row r="1532" spans="1:6" ht="22.5">
      <c r="A1532" s="16">
        <v>16.3</v>
      </c>
      <c r="B1532" s="34" t="s">
        <v>1145</v>
      </c>
      <c r="C1532" s="31"/>
      <c r="D1532" s="51"/>
      <c r="E1532" s="63"/>
      <c r="F1532" s="15"/>
    </row>
    <row r="1533" spans="1:6" ht="12.75">
      <c r="A1533" s="12" t="s">
        <v>1146</v>
      </c>
      <c r="B1533" s="34" t="s">
        <v>17</v>
      </c>
      <c r="C1533" s="31" t="s">
        <v>1063</v>
      </c>
      <c r="D1533" s="51">
        <v>70</v>
      </c>
      <c r="E1533" s="63"/>
      <c r="F1533" s="15">
        <f>D1533*E1533</f>
        <v>0</v>
      </c>
    </row>
    <row r="1534" spans="1:6" ht="12.75">
      <c r="A1534" s="12" t="s">
        <v>1147</v>
      </c>
      <c r="B1534" s="34" t="s">
        <v>18</v>
      </c>
      <c r="C1534" s="31" t="s">
        <v>1063</v>
      </c>
      <c r="D1534" s="51">
        <v>170</v>
      </c>
      <c r="E1534" s="63"/>
      <c r="F1534" s="15">
        <f>D1534*E1534</f>
        <v>0</v>
      </c>
    </row>
    <row r="1535" spans="1:6" ht="12.75">
      <c r="A1535" s="12" t="s">
        <v>1148</v>
      </c>
      <c r="B1535" s="34" t="s">
        <v>19</v>
      </c>
      <c r="C1535" s="31" t="s">
        <v>1063</v>
      </c>
      <c r="D1535" s="51">
        <v>160</v>
      </c>
      <c r="E1535" s="63"/>
      <c r="F1535" s="15">
        <f>D1535*E1535</f>
        <v>0</v>
      </c>
    </row>
    <row r="1536" spans="1:6" ht="12.75">
      <c r="A1536" s="12" t="s">
        <v>1149</v>
      </c>
      <c r="B1536" s="34" t="s">
        <v>20</v>
      </c>
      <c r="C1536" s="31" t="s">
        <v>1063</v>
      </c>
      <c r="D1536" s="51">
        <v>135</v>
      </c>
      <c r="E1536" s="63"/>
      <c r="F1536" s="15">
        <f>D1536*E1536</f>
        <v>0</v>
      </c>
    </row>
    <row r="1537" spans="1:6" ht="12.75">
      <c r="A1537" s="12"/>
      <c r="B1537" s="34"/>
      <c r="C1537" s="31"/>
      <c r="D1537" s="51"/>
      <c r="E1537" s="63"/>
      <c r="F1537" s="15"/>
    </row>
    <row r="1538" spans="1:6" ht="12.75">
      <c r="A1538" s="12">
        <v>16.31</v>
      </c>
      <c r="B1538" s="34" t="s">
        <v>1150</v>
      </c>
      <c r="C1538" s="31" t="s">
        <v>1142</v>
      </c>
      <c r="D1538" s="51">
        <v>60</v>
      </c>
      <c r="E1538" s="63"/>
      <c r="F1538" s="15">
        <f>D1538*E1538</f>
        <v>0</v>
      </c>
    </row>
    <row r="1539" spans="1:6" ht="12.75">
      <c r="A1539" s="12"/>
      <c r="B1539" s="65"/>
      <c r="C1539" s="66"/>
      <c r="D1539" s="67"/>
      <c r="E1539" s="63"/>
      <c r="F1539" s="15"/>
    </row>
    <row r="1540" spans="1:6" ht="12.75">
      <c r="A1540" s="12"/>
      <c r="B1540" s="64" t="s">
        <v>1151</v>
      </c>
      <c r="C1540" s="31"/>
      <c r="D1540" s="51"/>
      <c r="E1540" s="63"/>
      <c r="F1540" s="15"/>
    </row>
    <row r="1541" spans="1:6" ht="22.5">
      <c r="A1541" s="12">
        <v>16.32</v>
      </c>
      <c r="B1541" s="34" t="s">
        <v>1338</v>
      </c>
      <c r="C1541" s="31" t="s">
        <v>874</v>
      </c>
      <c r="D1541" s="51">
        <v>26</v>
      </c>
      <c r="E1541" s="63"/>
      <c r="F1541" s="15">
        <f aca="true" t="shared" si="39" ref="F1541:F1555">D1541*E1541</f>
        <v>0</v>
      </c>
    </row>
    <row r="1542" spans="1:6" ht="12.75">
      <c r="A1542" s="12"/>
      <c r="B1542" s="34"/>
      <c r="C1542" s="31"/>
      <c r="D1542" s="51"/>
      <c r="E1542" s="63"/>
      <c r="F1542" s="15"/>
    </row>
    <row r="1543" spans="1:6" ht="22.5">
      <c r="A1543" s="12">
        <v>16.33</v>
      </c>
      <c r="B1543" s="34" t="s">
        <v>1339</v>
      </c>
      <c r="C1543" s="31" t="s">
        <v>874</v>
      </c>
      <c r="D1543" s="51">
        <v>4</v>
      </c>
      <c r="E1543" s="63"/>
      <c r="F1543" s="15">
        <f t="shared" si="39"/>
        <v>0</v>
      </c>
    </row>
    <row r="1544" spans="1:6" ht="12.75">
      <c r="A1544" s="12"/>
      <c r="B1544" s="34"/>
      <c r="C1544" s="31"/>
      <c r="D1544" s="51"/>
      <c r="E1544" s="63"/>
      <c r="F1544" s="15"/>
    </row>
    <row r="1545" spans="1:6" ht="33.75">
      <c r="A1545" s="12">
        <v>16.34</v>
      </c>
      <c r="B1545" s="34" t="s">
        <v>1340</v>
      </c>
      <c r="C1545" s="31" t="s">
        <v>874</v>
      </c>
      <c r="D1545" s="51">
        <v>1</v>
      </c>
      <c r="E1545" s="63"/>
      <c r="F1545" s="15">
        <f t="shared" si="39"/>
        <v>0</v>
      </c>
    </row>
    <row r="1546" spans="1:6" ht="12.75">
      <c r="A1546" s="12"/>
      <c r="B1546" s="34"/>
      <c r="C1546" s="31"/>
      <c r="D1546" s="51"/>
      <c r="E1546" s="63"/>
      <c r="F1546" s="15"/>
    </row>
    <row r="1547" spans="1:6" ht="33.75">
      <c r="A1547" s="12">
        <v>16.35</v>
      </c>
      <c r="B1547" s="34" t="s">
        <v>1341</v>
      </c>
      <c r="C1547" s="31" t="s">
        <v>874</v>
      </c>
      <c r="D1547" s="51">
        <v>1</v>
      </c>
      <c r="E1547" s="63"/>
      <c r="F1547" s="15">
        <f t="shared" si="39"/>
        <v>0</v>
      </c>
    </row>
    <row r="1548" spans="1:6" ht="12.75">
      <c r="A1548" s="12"/>
      <c r="B1548" s="34"/>
      <c r="C1548" s="31"/>
      <c r="D1548" s="51"/>
      <c r="E1548" s="63"/>
      <c r="F1548" s="15"/>
    </row>
    <row r="1549" spans="1:6" ht="33.75">
      <c r="A1549" s="12">
        <v>16.36</v>
      </c>
      <c r="B1549" s="34" t="s">
        <v>1342</v>
      </c>
      <c r="C1549" s="31" t="s">
        <v>874</v>
      </c>
      <c r="D1549" s="51">
        <v>2</v>
      </c>
      <c r="E1549" s="63"/>
      <c r="F1549" s="15">
        <f t="shared" si="39"/>
        <v>0</v>
      </c>
    </row>
    <row r="1550" spans="1:6" ht="12.75">
      <c r="A1550" s="12"/>
      <c r="B1550" s="34"/>
      <c r="C1550" s="31"/>
      <c r="D1550" s="51"/>
      <c r="E1550" s="63"/>
      <c r="F1550" s="15"/>
    </row>
    <row r="1551" spans="1:6" ht="33.75">
      <c r="A1551" s="12">
        <v>16.37</v>
      </c>
      <c r="B1551" s="34" t="s">
        <v>1343</v>
      </c>
      <c r="C1551" s="38" t="s">
        <v>874</v>
      </c>
      <c r="D1551" s="14">
        <v>1</v>
      </c>
      <c r="E1551" s="63"/>
      <c r="F1551" s="15">
        <f t="shared" si="39"/>
        <v>0</v>
      </c>
    </row>
    <row r="1552" spans="1:6" ht="12.75">
      <c r="A1552" s="12"/>
      <c r="B1552" s="34"/>
      <c r="C1552" s="38"/>
      <c r="D1552" s="14"/>
      <c r="E1552" s="63"/>
      <c r="F1552" s="15"/>
    </row>
    <row r="1553" spans="1:6" ht="33.75">
      <c r="A1553" s="12">
        <v>16.38</v>
      </c>
      <c r="B1553" s="34" t="s">
        <v>1344</v>
      </c>
      <c r="C1553" s="31" t="s">
        <v>874</v>
      </c>
      <c r="D1553" s="51">
        <v>3</v>
      </c>
      <c r="E1553" s="63"/>
      <c r="F1553" s="15">
        <f t="shared" si="39"/>
        <v>0</v>
      </c>
    </row>
    <row r="1554" spans="1:6" ht="12.75">
      <c r="A1554" s="12"/>
      <c r="B1554" s="34"/>
      <c r="C1554" s="31"/>
      <c r="D1554" s="51"/>
      <c r="E1554" s="63"/>
      <c r="F1554" s="15"/>
    </row>
    <row r="1555" spans="1:6" ht="33.75">
      <c r="A1555" s="12">
        <v>16.39</v>
      </c>
      <c r="B1555" s="34" t="s">
        <v>1345</v>
      </c>
      <c r="C1555" s="38" t="s">
        <v>874</v>
      </c>
      <c r="D1555" s="14">
        <v>14</v>
      </c>
      <c r="E1555" s="63"/>
      <c r="F1555" s="15">
        <f t="shared" si="39"/>
        <v>0</v>
      </c>
    </row>
    <row r="1556" spans="1:6" ht="12.75">
      <c r="A1556" s="12"/>
      <c r="B1556" s="34"/>
      <c r="C1556" s="38"/>
      <c r="D1556" s="14"/>
      <c r="E1556" s="63"/>
      <c r="F1556" s="15"/>
    </row>
    <row r="1557" spans="1:6" ht="13.5">
      <c r="A1557" s="12"/>
      <c r="B1557" s="64" t="s">
        <v>1346</v>
      </c>
      <c r="C1557" s="68"/>
      <c r="D1557" s="69"/>
      <c r="E1557" s="63"/>
      <c r="F1557" s="15"/>
    </row>
    <row r="1558" spans="1:6" ht="22.5">
      <c r="A1558" s="16">
        <v>16.4</v>
      </c>
      <c r="B1558" s="34" t="s">
        <v>1347</v>
      </c>
      <c r="C1558" s="31" t="s">
        <v>1348</v>
      </c>
      <c r="D1558" s="51">
        <v>1</v>
      </c>
      <c r="E1558" s="63"/>
      <c r="F1558" s="15">
        <f>D1558*E1558</f>
        <v>0</v>
      </c>
    </row>
    <row r="1559" spans="1:6" ht="12.75">
      <c r="A1559" s="12"/>
      <c r="B1559" s="34"/>
      <c r="C1559" s="31"/>
      <c r="D1559" s="51"/>
      <c r="E1559" s="63"/>
      <c r="F1559" s="15"/>
    </row>
    <row r="1560" spans="1:6" ht="22.5">
      <c r="A1560" s="12">
        <v>16.41</v>
      </c>
      <c r="B1560" s="34" t="s">
        <v>1349</v>
      </c>
      <c r="C1560" s="31" t="s">
        <v>1348</v>
      </c>
      <c r="D1560" s="51">
        <v>1</v>
      </c>
      <c r="E1560" s="63"/>
      <c r="F1560" s="15">
        <f>D1560*E1560</f>
        <v>0</v>
      </c>
    </row>
    <row r="1561" spans="1:6" ht="12.75">
      <c r="A1561" s="12"/>
      <c r="B1561" s="34"/>
      <c r="C1561" s="31"/>
      <c r="D1561" s="51"/>
      <c r="E1561" s="63"/>
      <c r="F1561" s="15"/>
    </row>
    <row r="1562" spans="1:6" ht="12.75" customHeight="1">
      <c r="A1562" s="12">
        <v>16.42</v>
      </c>
      <c r="B1562" s="34" t="s">
        <v>1350</v>
      </c>
      <c r="C1562" s="31" t="s">
        <v>874</v>
      </c>
      <c r="D1562" s="51">
        <v>1</v>
      </c>
      <c r="E1562" s="63"/>
      <c r="F1562" s="15">
        <f>D1562*E1562</f>
        <v>0</v>
      </c>
    </row>
    <row r="1563" spans="1:6" ht="13.5">
      <c r="A1563" s="12"/>
      <c r="B1563" s="3"/>
      <c r="C1563" s="68"/>
      <c r="D1563" s="69"/>
      <c r="E1563" s="63"/>
      <c r="F1563" s="15"/>
    </row>
    <row r="1564" spans="1:6" ht="12.75">
      <c r="A1564" s="12"/>
      <c r="B1564" s="64" t="s">
        <v>1351</v>
      </c>
      <c r="C1564" s="31"/>
      <c r="D1564" s="51"/>
      <c r="E1564" s="63"/>
      <c r="F1564" s="15"/>
    </row>
    <row r="1565" spans="1:6" ht="22.5">
      <c r="A1565" s="12">
        <v>16.43</v>
      </c>
      <c r="B1565" s="34" t="s">
        <v>1352</v>
      </c>
      <c r="C1565" s="68"/>
      <c r="D1565" s="69"/>
      <c r="E1565" s="63"/>
      <c r="F1565" s="15"/>
    </row>
    <row r="1566" spans="1:6" ht="12.75">
      <c r="A1566" s="12" t="s">
        <v>1353</v>
      </c>
      <c r="B1566" s="34" t="s">
        <v>26</v>
      </c>
      <c r="C1566" s="31" t="s">
        <v>1354</v>
      </c>
      <c r="D1566" s="51">
        <v>320</v>
      </c>
      <c r="E1566" s="63"/>
      <c r="F1566" s="15">
        <f>D1566*E1566</f>
        <v>0</v>
      </c>
    </row>
    <row r="1567" spans="1:6" ht="12.75">
      <c r="A1567" s="12" t="s">
        <v>1355</v>
      </c>
      <c r="B1567" s="34" t="s">
        <v>27</v>
      </c>
      <c r="C1567" s="31" t="s">
        <v>1354</v>
      </c>
      <c r="D1567" s="51">
        <v>6050</v>
      </c>
      <c r="E1567" s="63"/>
      <c r="F1567" s="15">
        <f>D1567*E1567</f>
        <v>0</v>
      </c>
    </row>
    <row r="1568" spans="1:6" ht="12.75">
      <c r="A1568" s="12" t="s">
        <v>1356</v>
      </c>
      <c r="B1568" s="34" t="s">
        <v>28</v>
      </c>
      <c r="C1568" s="31" t="s">
        <v>1354</v>
      </c>
      <c r="D1568" s="51">
        <v>2800</v>
      </c>
      <c r="E1568" s="63"/>
      <c r="F1568" s="15">
        <f>D1568*E1568</f>
        <v>0</v>
      </c>
    </row>
    <row r="1569" spans="1:6" ht="12.75">
      <c r="A1569" s="12"/>
      <c r="B1569" s="42"/>
      <c r="C1569" s="31"/>
      <c r="D1569" s="51"/>
      <c r="E1569" s="63"/>
      <c r="F1569" s="15"/>
    </row>
    <row r="1570" spans="1:6" ht="13.5">
      <c r="A1570" s="12"/>
      <c r="B1570" s="64" t="s">
        <v>1357</v>
      </c>
      <c r="C1570" s="68"/>
      <c r="D1570" s="69"/>
      <c r="E1570" s="63"/>
      <c r="F1570" s="15"/>
    </row>
    <row r="1571" spans="1:6" ht="22.5">
      <c r="A1571" s="12">
        <v>16.44</v>
      </c>
      <c r="B1571" s="34" t="s">
        <v>1358</v>
      </c>
      <c r="C1571" s="31" t="s">
        <v>913</v>
      </c>
      <c r="D1571" s="51">
        <v>820</v>
      </c>
      <c r="E1571" s="63"/>
      <c r="F1571" s="15">
        <f>D1571*E1571</f>
        <v>0</v>
      </c>
    </row>
    <row r="1572" spans="1:6" ht="12.75">
      <c r="A1572" s="12"/>
      <c r="B1572" s="42"/>
      <c r="C1572" s="31"/>
      <c r="D1572" s="51"/>
      <c r="E1572" s="63"/>
      <c r="F1572" s="15"/>
    </row>
    <row r="1573" spans="1:6" ht="13.5">
      <c r="A1573" s="12"/>
      <c r="B1573" s="64" t="s">
        <v>1359</v>
      </c>
      <c r="C1573" s="70"/>
      <c r="D1573" s="71"/>
      <c r="E1573" s="63"/>
      <c r="F1573" s="15"/>
    </row>
    <row r="1574" spans="1:6" ht="33.75">
      <c r="A1574" s="12">
        <v>16.45</v>
      </c>
      <c r="B1574" s="34" t="s">
        <v>1360</v>
      </c>
      <c r="C1574" s="31"/>
      <c r="D1574" s="51"/>
      <c r="E1574" s="63"/>
      <c r="F1574" s="15"/>
    </row>
    <row r="1575" spans="1:6" ht="12.75">
      <c r="A1575" s="12" t="s">
        <v>1361</v>
      </c>
      <c r="B1575" s="34" t="s">
        <v>29</v>
      </c>
      <c r="C1575" s="31" t="s">
        <v>874</v>
      </c>
      <c r="D1575" s="51">
        <v>8</v>
      </c>
      <c r="E1575" s="63"/>
      <c r="F1575" s="15">
        <f>D1575*E1575</f>
        <v>0</v>
      </c>
    </row>
    <row r="1576" spans="1:6" ht="12.75">
      <c r="A1576" s="12" t="s">
        <v>1362</v>
      </c>
      <c r="B1576" s="34" t="s">
        <v>30</v>
      </c>
      <c r="C1576" s="31" t="s">
        <v>874</v>
      </c>
      <c r="D1576" s="51">
        <v>8</v>
      </c>
      <c r="E1576" s="63"/>
      <c r="F1576" s="15">
        <f>D1576*E1576</f>
        <v>0</v>
      </c>
    </row>
    <row r="1577" spans="1:6" ht="12.75">
      <c r="A1577" s="12" t="s">
        <v>1363</v>
      </c>
      <c r="B1577" s="34" t="s">
        <v>31</v>
      </c>
      <c r="C1577" s="31" t="s">
        <v>874</v>
      </c>
      <c r="D1577" s="51">
        <v>20</v>
      </c>
      <c r="E1577" s="63"/>
      <c r="F1577" s="15">
        <f>D1577*E1577</f>
        <v>0</v>
      </c>
    </row>
    <row r="1578" spans="1:6" ht="12.75">
      <c r="A1578" s="12" t="s">
        <v>1364</v>
      </c>
      <c r="B1578" s="34" t="s">
        <v>32</v>
      </c>
      <c r="C1578" s="31" t="s">
        <v>874</v>
      </c>
      <c r="D1578" s="51">
        <f>20+3</f>
        <v>23</v>
      </c>
      <c r="E1578" s="63"/>
      <c r="F1578" s="15">
        <f>D1578*E1578</f>
        <v>0</v>
      </c>
    </row>
    <row r="1579" spans="1:6" ht="12.75">
      <c r="A1579" s="12"/>
      <c r="B1579" s="34"/>
      <c r="C1579" s="31"/>
      <c r="D1579" s="51"/>
      <c r="E1579" s="63"/>
      <c r="F1579" s="15"/>
    </row>
    <row r="1580" spans="1:6" ht="33.75">
      <c r="A1580" s="12">
        <v>16.46</v>
      </c>
      <c r="B1580" s="34" t="s">
        <v>680</v>
      </c>
      <c r="C1580" s="31"/>
      <c r="D1580" s="51"/>
      <c r="E1580" s="63"/>
      <c r="F1580" s="15"/>
    </row>
    <row r="1581" spans="1:6" ht="12.75">
      <c r="A1581" s="12" t="s">
        <v>681</v>
      </c>
      <c r="B1581" s="34" t="s">
        <v>33</v>
      </c>
      <c r="C1581" s="31" t="s">
        <v>874</v>
      </c>
      <c r="D1581" s="51">
        <v>2</v>
      </c>
      <c r="E1581" s="63"/>
      <c r="F1581" s="15">
        <f aca="true" t="shared" si="40" ref="F1581:F1586">D1581*E1581</f>
        <v>0</v>
      </c>
    </row>
    <row r="1582" spans="1:6" ht="12.75">
      <c r="A1582" s="12" t="s">
        <v>682</v>
      </c>
      <c r="B1582" s="34" t="s">
        <v>34</v>
      </c>
      <c r="C1582" s="31" t="s">
        <v>874</v>
      </c>
      <c r="D1582" s="51">
        <v>6</v>
      </c>
      <c r="E1582" s="63"/>
      <c r="F1582" s="15">
        <f t="shared" si="40"/>
        <v>0</v>
      </c>
    </row>
    <row r="1583" spans="1:6" ht="12.75">
      <c r="A1583" s="12" t="s">
        <v>683</v>
      </c>
      <c r="B1583" s="34" t="s">
        <v>35</v>
      </c>
      <c r="C1583" s="31" t="s">
        <v>874</v>
      </c>
      <c r="D1583" s="51">
        <v>2</v>
      </c>
      <c r="E1583" s="63"/>
      <c r="F1583" s="15">
        <f t="shared" si="40"/>
        <v>0</v>
      </c>
    </row>
    <row r="1584" spans="1:6" ht="12.75">
      <c r="A1584" s="12" t="s">
        <v>684</v>
      </c>
      <c r="B1584" s="34" t="s">
        <v>36</v>
      </c>
      <c r="C1584" s="31" t="s">
        <v>874</v>
      </c>
      <c r="D1584" s="51">
        <v>16</v>
      </c>
      <c r="E1584" s="63"/>
      <c r="F1584" s="15">
        <f t="shared" si="40"/>
        <v>0</v>
      </c>
    </row>
    <row r="1585" spans="1:6" ht="12.75">
      <c r="A1585" s="12" t="s">
        <v>685</v>
      </c>
      <c r="B1585" s="34" t="s">
        <v>37</v>
      </c>
      <c r="C1585" s="31" t="s">
        <v>874</v>
      </c>
      <c r="D1585" s="51">
        <v>4</v>
      </c>
      <c r="E1585" s="63"/>
      <c r="F1585" s="15">
        <f t="shared" si="40"/>
        <v>0</v>
      </c>
    </row>
    <row r="1586" spans="1:6" ht="12.75">
      <c r="A1586" s="12" t="s">
        <v>686</v>
      </c>
      <c r="B1586" s="34" t="s">
        <v>38</v>
      </c>
      <c r="C1586" s="31" t="s">
        <v>874</v>
      </c>
      <c r="D1586" s="51">
        <v>6</v>
      </c>
      <c r="E1586" s="63"/>
      <c r="F1586" s="15">
        <f t="shared" si="40"/>
        <v>0</v>
      </c>
    </row>
    <row r="1587" spans="1:6" ht="12.75">
      <c r="A1587" s="12"/>
      <c r="B1587" s="34"/>
      <c r="C1587" s="31"/>
      <c r="D1587" s="51"/>
      <c r="E1587" s="63"/>
      <c r="F1587" s="15"/>
    </row>
    <row r="1588" spans="1:6" ht="22.5">
      <c r="A1588" s="12">
        <v>16.47</v>
      </c>
      <c r="B1588" s="34" t="s">
        <v>687</v>
      </c>
      <c r="C1588" s="31"/>
      <c r="D1588" s="51"/>
      <c r="E1588" s="63"/>
      <c r="F1588" s="15"/>
    </row>
    <row r="1589" spans="1:6" ht="12.75">
      <c r="A1589" s="12" t="s">
        <v>688</v>
      </c>
      <c r="B1589" s="34" t="s">
        <v>39</v>
      </c>
      <c r="C1589" s="31" t="s">
        <v>874</v>
      </c>
      <c r="D1589" s="51">
        <v>1</v>
      </c>
      <c r="E1589" s="63"/>
      <c r="F1589" s="15">
        <f>D1589*E1589</f>
        <v>0</v>
      </c>
    </row>
    <row r="1590" spans="1:6" ht="12.75">
      <c r="A1590" s="12" t="s">
        <v>689</v>
      </c>
      <c r="B1590" s="34" t="s">
        <v>40</v>
      </c>
      <c r="C1590" s="31" t="s">
        <v>874</v>
      </c>
      <c r="D1590" s="51">
        <v>26</v>
      </c>
      <c r="E1590" s="63"/>
      <c r="F1590" s="15">
        <f>D1590*E1590</f>
        <v>0</v>
      </c>
    </row>
    <row r="1591" spans="1:6" ht="12.75">
      <c r="A1591" s="12" t="s">
        <v>690</v>
      </c>
      <c r="B1591" s="34" t="s">
        <v>41</v>
      </c>
      <c r="C1591" s="31" t="s">
        <v>874</v>
      </c>
      <c r="D1591" s="51">
        <v>1</v>
      </c>
      <c r="E1591" s="63"/>
      <c r="F1591" s="15">
        <f>D1591*E1591</f>
        <v>0</v>
      </c>
    </row>
    <row r="1592" spans="1:6" ht="12.75">
      <c r="A1592" s="12" t="s">
        <v>691</v>
      </c>
      <c r="B1592" s="34" t="s">
        <v>42</v>
      </c>
      <c r="C1592" s="31" t="s">
        <v>874</v>
      </c>
      <c r="D1592" s="51">
        <v>3</v>
      </c>
      <c r="E1592" s="63"/>
      <c r="F1592" s="15">
        <f>D1592*E1592</f>
        <v>0</v>
      </c>
    </row>
    <row r="1593" spans="1:6" ht="12.75">
      <c r="A1593" s="12" t="s">
        <v>692</v>
      </c>
      <c r="B1593" s="34" t="s">
        <v>43</v>
      </c>
      <c r="C1593" s="31" t="s">
        <v>874</v>
      </c>
      <c r="D1593" s="51">
        <v>7</v>
      </c>
      <c r="E1593" s="63"/>
      <c r="F1593" s="15">
        <f>D1593*E1593</f>
        <v>0</v>
      </c>
    </row>
    <row r="1594" spans="1:6" ht="12.75">
      <c r="A1594" s="12"/>
      <c r="B1594" s="34"/>
      <c r="C1594" s="31"/>
      <c r="D1594" s="51"/>
      <c r="E1594" s="63"/>
      <c r="F1594" s="15"/>
    </row>
    <row r="1595" spans="1:6" ht="22.5">
      <c r="A1595" s="12">
        <v>16.48</v>
      </c>
      <c r="B1595" s="34" t="s">
        <v>693</v>
      </c>
      <c r="C1595" s="31"/>
      <c r="D1595" s="51"/>
      <c r="E1595" s="63"/>
      <c r="F1595" s="15"/>
    </row>
    <row r="1596" spans="1:6" ht="12.75">
      <c r="A1596" s="12" t="s">
        <v>694</v>
      </c>
      <c r="B1596" s="34" t="s">
        <v>40</v>
      </c>
      <c r="C1596" s="31" t="s">
        <v>874</v>
      </c>
      <c r="D1596" s="51">
        <v>2</v>
      </c>
      <c r="E1596" s="63"/>
      <c r="F1596" s="15">
        <f>D1596*E1596</f>
        <v>0</v>
      </c>
    </row>
    <row r="1597" spans="1:6" ht="12.75">
      <c r="A1597" s="12" t="s">
        <v>695</v>
      </c>
      <c r="B1597" s="34" t="s">
        <v>44</v>
      </c>
      <c r="C1597" s="31" t="s">
        <v>874</v>
      </c>
      <c r="D1597" s="51">
        <v>2</v>
      </c>
      <c r="E1597" s="63"/>
      <c r="F1597" s="15">
        <f>D1597*E1597</f>
        <v>0</v>
      </c>
    </row>
    <row r="1598" spans="1:6" ht="12.75">
      <c r="A1598" s="12" t="s">
        <v>696</v>
      </c>
      <c r="B1598" s="34" t="s">
        <v>45</v>
      </c>
      <c r="C1598" s="31" t="s">
        <v>874</v>
      </c>
      <c r="D1598" s="51">
        <v>1</v>
      </c>
      <c r="E1598" s="63"/>
      <c r="F1598" s="15">
        <f>D1598*E1598</f>
        <v>0</v>
      </c>
    </row>
    <row r="1599" spans="1:6" ht="12.75">
      <c r="A1599" s="12"/>
      <c r="B1599" s="34"/>
      <c r="C1599" s="31"/>
      <c r="D1599" s="51"/>
      <c r="E1599" s="63"/>
      <c r="F1599" s="15"/>
    </row>
    <row r="1600" spans="1:6" ht="22.5">
      <c r="A1600" s="12">
        <v>16.49</v>
      </c>
      <c r="B1600" s="34" t="s">
        <v>697</v>
      </c>
      <c r="C1600" s="31"/>
      <c r="D1600" s="51"/>
      <c r="E1600" s="63"/>
      <c r="F1600" s="15"/>
    </row>
    <row r="1601" spans="1:6" ht="12.75">
      <c r="A1601" s="12" t="s">
        <v>698</v>
      </c>
      <c r="B1601" s="34" t="s">
        <v>46</v>
      </c>
      <c r="C1601" s="31" t="s">
        <v>874</v>
      </c>
      <c r="D1601" s="51">
        <v>2</v>
      </c>
      <c r="E1601" s="63"/>
      <c r="F1601" s="15">
        <f>D1601*E1601</f>
        <v>0</v>
      </c>
    </row>
    <row r="1602" spans="1:6" ht="12.75">
      <c r="A1602" s="12" t="s">
        <v>699</v>
      </c>
      <c r="B1602" s="34" t="s">
        <v>43</v>
      </c>
      <c r="C1602" s="31" t="s">
        <v>874</v>
      </c>
      <c r="D1602" s="51">
        <v>10</v>
      </c>
      <c r="E1602" s="63"/>
      <c r="F1602" s="15">
        <f>D1602*E1602</f>
        <v>0</v>
      </c>
    </row>
    <row r="1603" spans="1:6" ht="12.75">
      <c r="A1603" s="12"/>
      <c r="B1603" s="34"/>
      <c r="C1603" s="31"/>
      <c r="D1603" s="51"/>
      <c r="E1603" s="63"/>
      <c r="F1603" s="15"/>
    </row>
    <row r="1604" spans="1:6" ht="22.5">
      <c r="A1604" s="16">
        <v>16.5</v>
      </c>
      <c r="B1604" s="34" t="s">
        <v>700</v>
      </c>
      <c r="C1604" s="31"/>
      <c r="D1604" s="51"/>
      <c r="E1604" s="63"/>
      <c r="F1604" s="15"/>
    </row>
    <row r="1605" spans="1:6" ht="12.75">
      <c r="A1605" s="12" t="s">
        <v>701</v>
      </c>
      <c r="B1605" s="34" t="s">
        <v>47</v>
      </c>
      <c r="C1605" s="31" t="s">
        <v>874</v>
      </c>
      <c r="D1605" s="51">
        <v>1</v>
      </c>
      <c r="E1605" s="63"/>
      <c r="F1605" s="15">
        <f>D1605*E1605</f>
        <v>0</v>
      </c>
    </row>
    <row r="1606" spans="1:6" ht="12.75">
      <c r="A1606" s="12" t="s">
        <v>702</v>
      </c>
      <c r="B1606" s="34" t="s">
        <v>48</v>
      </c>
      <c r="C1606" s="31" t="s">
        <v>874</v>
      </c>
      <c r="D1606" s="51">
        <v>1</v>
      </c>
      <c r="E1606" s="63"/>
      <c r="F1606" s="15">
        <f>D1606*E1606</f>
        <v>0</v>
      </c>
    </row>
    <row r="1607" spans="1:6" ht="12.75">
      <c r="A1607" s="12" t="s">
        <v>703</v>
      </c>
      <c r="B1607" s="34" t="s">
        <v>49</v>
      </c>
      <c r="C1607" s="31" t="s">
        <v>874</v>
      </c>
      <c r="D1607" s="51">
        <v>2</v>
      </c>
      <c r="E1607" s="63"/>
      <c r="F1607" s="15">
        <f>D1607*E1607</f>
        <v>0</v>
      </c>
    </row>
    <row r="1608" spans="1:6" ht="12.75">
      <c r="A1608" s="12"/>
      <c r="B1608" s="34"/>
      <c r="C1608" s="31"/>
      <c r="D1608" s="51"/>
      <c r="E1608" s="63"/>
      <c r="F1608" s="15"/>
    </row>
    <row r="1609" spans="1:6" ht="22.5">
      <c r="A1609" s="12">
        <v>16.51</v>
      </c>
      <c r="B1609" s="34" t="s">
        <v>704</v>
      </c>
      <c r="C1609" s="31"/>
      <c r="D1609" s="51"/>
      <c r="E1609" s="63"/>
      <c r="F1609" s="15"/>
    </row>
    <row r="1610" spans="1:6" ht="12.75">
      <c r="A1610" s="12" t="s">
        <v>705</v>
      </c>
      <c r="B1610" s="34" t="s">
        <v>50</v>
      </c>
      <c r="C1610" s="31" t="s">
        <v>874</v>
      </c>
      <c r="D1610" s="51">
        <v>1</v>
      </c>
      <c r="E1610" s="63"/>
      <c r="F1610" s="15">
        <f aca="true" t="shared" si="41" ref="F1610:F1617">D1610*E1610</f>
        <v>0</v>
      </c>
    </row>
    <row r="1611" spans="1:6" ht="12.75">
      <c r="A1611" s="12" t="s">
        <v>706</v>
      </c>
      <c r="B1611" s="34" t="s">
        <v>48</v>
      </c>
      <c r="C1611" s="31" t="s">
        <v>874</v>
      </c>
      <c r="D1611" s="51">
        <v>1</v>
      </c>
      <c r="E1611" s="63"/>
      <c r="F1611" s="15">
        <f t="shared" si="41"/>
        <v>0</v>
      </c>
    </row>
    <row r="1612" spans="1:6" ht="12.75">
      <c r="A1612" s="12" t="s">
        <v>707</v>
      </c>
      <c r="B1612" s="34" t="s">
        <v>51</v>
      </c>
      <c r="C1612" s="31" t="s">
        <v>874</v>
      </c>
      <c r="D1612" s="51">
        <v>2</v>
      </c>
      <c r="E1612" s="63"/>
      <c r="F1612" s="15">
        <f t="shared" si="41"/>
        <v>0</v>
      </c>
    </row>
    <row r="1613" spans="1:6" ht="12.75">
      <c r="A1613" s="12" t="s">
        <v>708</v>
      </c>
      <c r="B1613" s="34" t="s">
        <v>52</v>
      </c>
      <c r="C1613" s="31" t="s">
        <v>874</v>
      </c>
      <c r="D1613" s="51">
        <v>1</v>
      </c>
      <c r="E1613" s="63"/>
      <c r="F1613" s="15">
        <f t="shared" si="41"/>
        <v>0</v>
      </c>
    </row>
    <row r="1614" spans="1:6" ht="12.75">
      <c r="A1614" s="12" t="s">
        <v>709</v>
      </c>
      <c r="B1614" s="34" t="s">
        <v>53</v>
      </c>
      <c r="C1614" s="31" t="s">
        <v>874</v>
      </c>
      <c r="D1614" s="51">
        <v>3</v>
      </c>
      <c r="E1614" s="63"/>
      <c r="F1614" s="15">
        <f t="shared" si="41"/>
        <v>0</v>
      </c>
    </row>
    <row r="1615" spans="1:6" ht="12.75">
      <c r="A1615" s="12" t="s">
        <v>710</v>
      </c>
      <c r="B1615" s="34" t="s">
        <v>54</v>
      </c>
      <c r="C1615" s="31" t="s">
        <v>874</v>
      </c>
      <c r="D1615" s="51">
        <v>5</v>
      </c>
      <c r="E1615" s="63"/>
      <c r="F1615" s="15">
        <f t="shared" si="41"/>
        <v>0</v>
      </c>
    </row>
    <row r="1616" spans="1:6" ht="12.75">
      <c r="A1616" s="12"/>
      <c r="B1616" s="34"/>
      <c r="C1616" s="31"/>
      <c r="D1616" s="51"/>
      <c r="E1616" s="63"/>
      <c r="F1616" s="15"/>
    </row>
    <row r="1617" spans="1:6" ht="22.5">
      <c r="A1617" s="12">
        <v>16.52</v>
      </c>
      <c r="B1617" s="34" t="s">
        <v>711</v>
      </c>
      <c r="C1617" s="31" t="s">
        <v>874</v>
      </c>
      <c r="D1617" s="51">
        <v>14</v>
      </c>
      <c r="E1617" s="63"/>
      <c r="F1617" s="15">
        <f t="shared" si="41"/>
        <v>0</v>
      </c>
    </row>
    <row r="1618" spans="1:6" ht="12.75">
      <c r="A1618" s="12"/>
      <c r="B1618" s="42"/>
      <c r="C1618" s="31"/>
      <c r="D1618" s="51"/>
      <c r="E1618" s="63"/>
      <c r="F1618" s="15"/>
    </row>
    <row r="1619" spans="1:6" ht="22.5">
      <c r="A1619" s="12">
        <v>16.53</v>
      </c>
      <c r="B1619" s="34" t="s">
        <v>712</v>
      </c>
      <c r="C1619" s="31"/>
      <c r="D1619" s="51"/>
      <c r="E1619" s="63"/>
      <c r="F1619" s="15"/>
    </row>
    <row r="1620" spans="1:6" ht="12.75">
      <c r="A1620" s="12" t="s">
        <v>713</v>
      </c>
      <c r="B1620" s="34" t="s">
        <v>29</v>
      </c>
      <c r="C1620" s="31" t="s">
        <v>1063</v>
      </c>
      <c r="D1620" s="51">
        <v>10</v>
      </c>
      <c r="E1620" s="63"/>
      <c r="F1620" s="15">
        <f>D1620*E1620</f>
        <v>0</v>
      </c>
    </row>
    <row r="1621" spans="1:6" ht="12.75">
      <c r="A1621" s="12" t="s">
        <v>714</v>
      </c>
      <c r="B1621" s="34" t="s">
        <v>30</v>
      </c>
      <c r="C1621" s="31" t="s">
        <v>1063</v>
      </c>
      <c r="D1621" s="51">
        <v>26</v>
      </c>
      <c r="E1621" s="63"/>
      <c r="F1621" s="15">
        <f>D1621*E1621</f>
        <v>0</v>
      </c>
    </row>
    <row r="1622" spans="1:6" ht="12.75">
      <c r="A1622" s="12" t="s">
        <v>715</v>
      </c>
      <c r="B1622" s="34" t="s">
        <v>31</v>
      </c>
      <c r="C1622" s="31" t="s">
        <v>1063</v>
      </c>
      <c r="D1622" s="51">
        <v>74</v>
      </c>
      <c r="E1622" s="63"/>
      <c r="F1622" s="15">
        <f>D1622*E1622</f>
        <v>0</v>
      </c>
    </row>
    <row r="1623" spans="1:6" ht="12.75">
      <c r="A1623" s="12"/>
      <c r="B1623" s="34"/>
      <c r="C1623" s="31"/>
      <c r="D1623" s="51"/>
      <c r="E1623" s="63"/>
      <c r="F1623" s="15"/>
    </row>
    <row r="1624" spans="1:6" ht="22.5">
      <c r="A1624" s="12">
        <v>16.54</v>
      </c>
      <c r="B1624" s="34" t="s">
        <v>716</v>
      </c>
      <c r="C1624" s="31"/>
      <c r="D1624" s="51"/>
      <c r="E1624" s="63"/>
      <c r="F1624" s="15"/>
    </row>
    <row r="1625" spans="1:6" ht="12.75">
      <c r="A1625" s="12" t="s">
        <v>717</v>
      </c>
      <c r="B1625" s="34" t="s">
        <v>55</v>
      </c>
      <c r="C1625" s="31" t="s">
        <v>874</v>
      </c>
      <c r="D1625" s="51">
        <v>1</v>
      </c>
      <c r="E1625" s="63"/>
      <c r="F1625" s="15">
        <f>D1625*E1625</f>
        <v>0</v>
      </c>
    </row>
    <row r="1626" spans="1:6" ht="12.75">
      <c r="A1626" s="12" t="s">
        <v>718</v>
      </c>
      <c r="B1626" s="34" t="s">
        <v>56</v>
      </c>
      <c r="C1626" s="31" t="s">
        <v>874</v>
      </c>
      <c r="D1626" s="51">
        <v>1</v>
      </c>
      <c r="E1626" s="63"/>
      <c r="F1626" s="15">
        <f>D1626*E1626</f>
        <v>0</v>
      </c>
    </row>
    <row r="1627" spans="1:6" ht="12.75">
      <c r="A1627" s="12" t="s">
        <v>719</v>
      </c>
      <c r="B1627" s="34" t="s">
        <v>57</v>
      </c>
      <c r="C1627" s="31" t="s">
        <v>874</v>
      </c>
      <c r="D1627" s="51">
        <v>1</v>
      </c>
      <c r="E1627" s="63"/>
      <c r="F1627" s="15">
        <f>D1627*E1627</f>
        <v>0</v>
      </c>
    </row>
    <row r="1628" spans="1:6" ht="12.75">
      <c r="A1628" s="12" t="s">
        <v>720</v>
      </c>
      <c r="B1628" s="34" t="s">
        <v>58</v>
      </c>
      <c r="C1628" s="31" t="s">
        <v>874</v>
      </c>
      <c r="D1628" s="51">
        <v>1</v>
      </c>
      <c r="E1628" s="63"/>
      <c r="F1628" s="15">
        <f>D1628*E1628</f>
        <v>0</v>
      </c>
    </row>
    <row r="1629" spans="1:6" ht="12.75">
      <c r="A1629" s="12"/>
      <c r="B1629" s="34"/>
      <c r="C1629" s="31"/>
      <c r="D1629" s="51"/>
      <c r="E1629" s="63"/>
      <c r="F1629" s="15"/>
    </row>
    <row r="1630" spans="1:6" ht="12.75">
      <c r="A1630" s="12"/>
      <c r="B1630" s="64" t="s">
        <v>721</v>
      </c>
      <c r="C1630" s="31"/>
      <c r="D1630" s="51"/>
      <c r="E1630" s="63"/>
      <c r="F1630" s="15"/>
    </row>
    <row r="1631" spans="1:6" ht="33.75">
      <c r="A1631" s="12">
        <v>16.55</v>
      </c>
      <c r="B1631" s="34" t="s">
        <v>722</v>
      </c>
      <c r="C1631" s="31" t="s">
        <v>1348</v>
      </c>
      <c r="D1631" s="51">
        <v>1</v>
      </c>
      <c r="E1631" s="63"/>
      <c r="F1631" s="15">
        <f>D1631*E1631</f>
        <v>0</v>
      </c>
    </row>
    <row r="1632" spans="1:6" ht="12.75">
      <c r="A1632" s="12"/>
      <c r="B1632" s="34"/>
      <c r="C1632" s="31"/>
      <c r="D1632" s="51"/>
      <c r="E1632" s="63"/>
      <c r="F1632" s="15"/>
    </row>
    <row r="1633" spans="1:6" ht="12.75">
      <c r="A1633" s="12"/>
      <c r="B1633" s="64" t="s">
        <v>723</v>
      </c>
      <c r="C1633" s="31"/>
      <c r="D1633" s="51"/>
      <c r="E1633" s="63"/>
      <c r="F1633" s="15"/>
    </row>
    <row r="1634" spans="1:6" ht="22.5">
      <c r="A1634" s="12">
        <v>16.56</v>
      </c>
      <c r="B1634" s="34" t="s">
        <v>724</v>
      </c>
      <c r="C1634" s="31" t="s">
        <v>874</v>
      </c>
      <c r="D1634" s="51">
        <v>14</v>
      </c>
      <c r="E1634" s="63"/>
      <c r="F1634" s="15">
        <f>D1634*E1634</f>
        <v>0</v>
      </c>
    </row>
    <row r="1635" spans="1:7" ht="12.75">
      <c r="A1635" s="12"/>
      <c r="B1635" s="59" t="s">
        <v>1261</v>
      </c>
      <c r="C1635" s="43"/>
      <c r="D1635" s="72"/>
      <c r="E1635" s="61"/>
      <c r="F1635" s="9">
        <f>SUM(F1418:F1634)</f>
        <v>0</v>
      </c>
      <c r="G1635" s="109"/>
    </row>
    <row r="1636" spans="1:7" ht="12.75">
      <c r="A1636" s="12"/>
      <c r="B1636" s="73"/>
      <c r="C1636" s="54"/>
      <c r="D1636" s="54"/>
      <c r="E1636" s="63"/>
      <c r="F1636" s="15"/>
      <c r="G1636" s="109"/>
    </row>
    <row r="1637" spans="1:6" ht="12.75">
      <c r="A1637" s="74"/>
      <c r="B1637" s="75"/>
      <c r="C1637" s="75"/>
      <c r="D1637" s="75"/>
      <c r="E1637" s="75"/>
      <c r="F1637" s="75"/>
    </row>
    <row r="1638" spans="1:6" ht="12.75">
      <c r="A1638" s="89"/>
      <c r="B1638" s="78" t="s">
        <v>1174</v>
      </c>
      <c r="C1638" s="89"/>
      <c r="D1638" s="89"/>
      <c r="E1638" s="89"/>
      <c r="F1638" s="89"/>
    </row>
    <row r="1639" spans="1:6" ht="12.75">
      <c r="A1639" s="89"/>
      <c r="B1639" s="89"/>
      <c r="C1639" s="89"/>
      <c r="D1639" s="89"/>
      <c r="E1639" s="89"/>
      <c r="F1639" s="89"/>
    </row>
    <row r="1640" spans="1:6" ht="12.75">
      <c r="A1640" s="89"/>
      <c r="B1640" s="89"/>
      <c r="C1640" s="89"/>
      <c r="D1640" s="89"/>
      <c r="E1640" s="89"/>
      <c r="F1640" s="89"/>
    </row>
    <row r="1641" spans="1:6" ht="12.75">
      <c r="A1641" s="89"/>
      <c r="B1641" s="11" t="str">
        <f>B81</f>
        <v>ALBAÑILERÍAS, CUERPOS A, B y C. EDIFICIO BIOTERIO.  CUBO DEL ELEVADOR.</v>
      </c>
      <c r="C1641" s="89"/>
      <c r="D1641" s="89"/>
      <c r="E1641" s="89"/>
      <c r="F1641" s="9">
        <f>F120</f>
        <v>0</v>
      </c>
    </row>
    <row r="1642" spans="1:6" ht="12.75">
      <c r="A1642" s="89"/>
      <c r="B1642" s="11"/>
      <c r="C1642" s="89"/>
      <c r="D1642" s="89"/>
      <c r="E1642" s="89"/>
      <c r="F1642" s="9"/>
    </row>
    <row r="1643" spans="1:6" ht="12.75">
      <c r="A1643" s="89"/>
      <c r="B1643" s="11" t="str">
        <f>B122</f>
        <v>PISO TÉCNICO</v>
      </c>
      <c r="C1643" s="89"/>
      <c r="D1643" s="89"/>
      <c r="E1643" s="89"/>
      <c r="F1643" s="9">
        <f>F166</f>
        <v>0</v>
      </c>
    </row>
    <row r="1644" spans="1:6" ht="12.75">
      <c r="A1644" s="89"/>
      <c r="B1644" s="11"/>
      <c r="C1644" s="89"/>
      <c r="D1644" s="89"/>
      <c r="E1644" s="89"/>
      <c r="F1644" s="9"/>
    </row>
    <row r="1645" spans="1:6" ht="12.75">
      <c r="A1645" s="89"/>
      <c r="B1645" s="11" t="str">
        <f>B168</f>
        <v>ALBAÑILERÍAS, CUERPOS A, B y C. EDIFICIO BIOTERIO. </v>
      </c>
      <c r="C1645" s="89"/>
      <c r="D1645" s="89"/>
      <c r="E1645" s="89"/>
      <c r="F1645" s="9">
        <f>F306</f>
        <v>0</v>
      </c>
    </row>
    <row r="1646" spans="1:6" ht="12.75">
      <c r="A1646" s="89"/>
      <c r="B1646" s="11"/>
      <c r="C1646" s="89"/>
      <c r="D1646" s="89"/>
      <c r="E1646" s="89"/>
      <c r="F1646" s="9"/>
    </row>
    <row r="1647" spans="1:6" ht="12.75">
      <c r="A1647" s="89"/>
      <c r="B1647" s="11" t="str">
        <f>B308</f>
        <v>ACABADOS  CUERPOS A, B y C. EDIFICIO BIOTERIO.</v>
      </c>
      <c r="C1647" s="89"/>
      <c r="D1647" s="89"/>
      <c r="E1647" s="89"/>
      <c r="F1647" s="9">
        <f>F369</f>
        <v>0</v>
      </c>
    </row>
    <row r="1648" spans="1:6" ht="12.75">
      <c r="A1648" s="89"/>
      <c r="B1648" s="11"/>
      <c r="C1648" s="89"/>
      <c r="D1648" s="89"/>
      <c r="E1648" s="89"/>
      <c r="F1648" s="9"/>
    </row>
    <row r="1649" spans="1:6" ht="12.75">
      <c r="A1649" s="89"/>
      <c r="B1649" s="11" t="str">
        <f>B371</f>
        <v>HERRERÍA Y CANCELARÍA.</v>
      </c>
      <c r="C1649" s="89"/>
      <c r="D1649" s="89"/>
      <c r="E1649" s="89"/>
      <c r="F1649" s="9">
        <f>F568</f>
        <v>0</v>
      </c>
    </row>
    <row r="1650" spans="1:6" ht="12.75">
      <c r="A1650" s="89"/>
      <c r="B1650" s="11"/>
      <c r="C1650" s="89"/>
      <c r="D1650" s="89"/>
      <c r="E1650" s="89"/>
      <c r="F1650" s="9"/>
    </row>
    <row r="1651" spans="1:6" ht="12.75">
      <c r="A1651" s="89"/>
      <c r="B1651" s="11" t="str">
        <f>B570</f>
        <v>CARPINTERÍA CERRAJERÍA.</v>
      </c>
      <c r="C1651" s="89"/>
      <c r="D1651" s="89"/>
      <c r="E1651" s="89"/>
      <c r="F1651" s="9">
        <f>F579</f>
        <v>0</v>
      </c>
    </row>
    <row r="1652" spans="1:6" ht="12.75">
      <c r="A1652" s="89"/>
      <c r="B1652" s="11"/>
      <c r="C1652" s="89"/>
      <c r="D1652" s="89"/>
      <c r="E1652" s="89"/>
      <c r="F1652" s="9"/>
    </row>
    <row r="1653" spans="1:6" ht="12.75">
      <c r="A1653" s="89"/>
      <c r="B1653" s="11" t="str">
        <f>B581</f>
        <v>MUEBLES DE BAÑO.</v>
      </c>
      <c r="C1653" s="89"/>
      <c r="D1653" s="89"/>
      <c r="E1653" s="89"/>
      <c r="F1653" s="9">
        <f>F616</f>
        <v>0</v>
      </c>
    </row>
    <row r="1654" spans="1:6" ht="12.75">
      <c r="A1654" s="89"/>
      <c r="B1654" s="11"/>
      <c r="C1654" s="89"/>
      <c r="D1654" s="89"/>
      <c r="E1654" s="89"/>
      <c r="F1654" s="9"/>
    </row>
    <row r="1655" spans="1:6" ht="12.75">
      <c r="A1655" s="89"/>
      <c r="B1655" s="11" t="str">
        <f>B618</f>
        <v>SEÑALIZACIÓN.</v>
      </c>
      <c r="C1655" s="89"/>
      <c r="D1655" s="89"/>
      <c r="E1655" s="89"/>
      <c r="F1655" s="9">
        <f>F621</f>
        <v>0</v>
      </c>
    </row>
    <row r="1656" spans="1:6" ht="12.75">
      <c r="A1656" s="89"/>
      <c r="B1656" s="11"/>
      <c r="C1656" s="89"/>
      <c r="D1656" s="89"/>
      <c r="E1656" s="89"/>
      <c r="F1656" s="9"/>
    </row>
    <row r="1657" spans="1:6" ht="12.75">
      <c r="A1657" s="89"/>
      <c r="B1657" s="76" t="str">
        <f>B623</f>
        <v>OBRAS EXTERIORES EDIFICIO BIOTERIO.</v>
      </c>
      <c r="C1657" s="89"/>
      <c r="D1657" s="89"/>
      <c r="E1657" s="89"/>
      <c r="F1657" s="9">
        <f>F669</f>
        <v>0</v>
      </c>
    </row>
    <row r="1658" spans="1:6" ht="12.75">
      <c r="A1658" s="89"/>
      <c r="B1658" s="11"/>
      <c r="C1658" s="89"/>
      <c r="D1658" s="89"/>
      <c r="E1658" s="89"/>
      <c r="F1658" s="9"/>
    </row>
    <row r="1659" spans="1:6" ht="12.75">
      <c r="A1659" s="89"/>
      <c r="B1659" s="11" t="str">
        <f>B671</f>
        <v>INSTALACIÓN  ELECTRICA.</v>
      </c>
      <c r="C1659" s="89"/>
      <c r="D1659" s="89"/>
      <c r="E1659" s="89"/>
      <c r="F1659" s="9">
        <f>F1055</f>
        <v>0</v>
      </c>
    </row>
    <row r="1660" spans="1:6" ht="12.75">
      <c r="A1660" s="89"/>
      <c r="B1660" s="11"/>
      <c r="C1660" s="89"/>
      <c r="D1660" s="89"/>
      <c r="E1660" s="89"/>
      <c r="F1660" s="9"/>
    </row>
    <row r="1661" spans="1:6" ht="12.75">
      <c r="A1661" s="89"/>
      <c r="B1661" s="11" t="str">
        <f>B1057</f>
        <v>INSTALACIÓN HIDROSANITARIA.</v>
      </c>
      <c r="C1661" s="89"/>
      <c r="D1661" s="89"/>
      <c r="E1661" s="89"/>
      <c r="F1661" s="9">
        <f>F1208</f>
        <v>0</v>
      </c>
    </row>
    <row r="1662" spans="1:6" ht="12.75">
      <c r="A1662" s="89"/>
      <c r="B1662" s="89"/>
      <c r="C1662" s="89"/>
      <c r="D1662" s="89"/>
      <c r="E1662" s="89"/>
      <c r="F1662" s="9"/>
    </row>
    <row r="1663" spans="1:6" ht="12.75">
      <c r="A1663" s="89"/>
      <c r="B1663" s="11" t="str">
        <f>B1210</f>
        <v>VAPOR.</v>
      </c>
      <c r="C1663" s="89"/>
      <c r="D1663" s="89"/>
      <c r="E1663" s="89"/>
      <c r="F1663" s="9">
        <f>F1266</f>
        <v>0</v>
      </c>
    </row>
    <row r="1664" spans="1:6" ht="12.75">
      <c r="A1664" s="89"/>
      <c r="B1664" s="11"/>
      <c r="C1664" s="89"/>
      <c r="D1664" s="89"/>
      <c r="E1664" s="89"/>
      <c r="F1664" s="9"/>
    </row>
    <row r="1665" spans="1:6" ht="12.75">
      <c r="A1665" s="89"/>
      <c r="B1665" s="11" t="str">
        <f>B1269</f>
        <v>TELEFONÍA, VOZ Y DATOS </v>
      </c>
      <c r="C1665" s="89"/>
      <c r="D1665" s="89"/>
      <c r="E1665" s="89"/>
      <c r="F1665" s="9">
        <f>F1289</f>
        <v>0</v>
      </c>
    </row>
    <row r="1666" spans="1:6" ht="12.75">
      <c r="A1666" s="89"/>
      <c r="B1666" s="11"/>
      <c r="C1666" s="89"/>
      <c r="D1666" s="89"/>
      <c r="E1666" s="89"/>
      <c r="F1666" s="9"/>
    </row>
    <row r="1667" spans="1:6" ht="12.75">
      <c r="A1667" s="89"/>
      <c r="B1667" s="11" t="str">
        <f>B1291</f>
        <v>AIRE COMPRIMIDO</v>
      </c>
      <c r="C1667" s="89"/>
      <c r="D1667" s="89"/>
      <c r="E1667" s="89"/>
      <c r="F1667" s="9">
        <f>F1319</f>
        <v>0</v>
      </c>
    </row>
    <row r="1668" spans="1:6" ht="12.75">
      <c r="A1668" s="89"/>
      <c r="B1668" s="11"/>
      <c r="C1668" s="89"/>
      <c r="D1668" s="89"/>
      <c r="E1668" s="89"/>
      <c r="F1668" s="9"/>
    </row>
    <row r="1669" spans="1:6" ht="12.75">
      <c r="A1669" s="89"/>
      <c r="B1669" s="11" t="str">
        <f>B1322</f>
        <v>GAS.</v>
      </c>
      <c r="C1669" s="89"/>
      <c r="D1669" s="89"/>
      <c r="E1669" s="89"/>
      <c r="F1669" s="9">
        <f>F1413</f>
        <v>0</v>
      </c>
    </row>
    <row r="1670" spans="1:6" ht="12.75">
      <c r="A1670" s="89"/>
      <c r="B1670" s="11"/>
      <c r="C1670" s="89"/>
      <c r="D1670" s="89"/>
      <c r="E1670" s="89"/>
      <c r="F1670" s="9"/>
    </row>
    <row r="1671" spans="1:6" ht="12.75">
      <c r="A1671" s="89"/>
      <c r="B1671" s="11" t="str">
        <f>B1415</f>
        <v>AIRE ACONDICIONADO</v>
      </c>
      <c r="C1671" s="89"/>
      <c r="D1671" s="89"/>
      <c r="E1671" s="89"/>
      <c r="F1671" s="9">
        <f>F1635</f>
        <v>0</v>
      </c>
    </row>
    <row r="1672" spans="1:6" ht="12.75">
      <c r="A1672" s="89"/>
      <c r="B1672" s="11"/>
      <c r="C1672" s="89"/>
      <c r="D1672" s="89"/>
      <c r="E1672" s="89"/>
      <c r="F1672" s="9"/>
    </row>
    <row r="1673" spans="1:6" ht="15">
      <c r="A1673" s="89"/>
      <c r="B1673" s="8" t="s">
        <v>1175</v>
      </c>
      <c r="C1673" s="89"/>
      <c r="D1673" s="89"/>
      <c r="E1673" s="89"/>
      <c r="F1673" s="110">
        <f>SUM(F1641:F1671)</f>
        <v>0</v>
      </c>
    </row>
    <row r="1674" spans="1:6" ht="15">
      <c r="A1674" s="89"/>
      <c r="B1674" s="8" t="s">
        <v>1176</v>
      </c>
      <c r="C1674" s="89"/>
      <c r="D1674" s="89"/>
      <c r="E1674" s="89"/>
      <c r="F1674" s="110">
        <f>SUM(F1673*0.15)</f>
        <v>0</v>
      </c>
    </row>
    <row r="1675" spans="1:6" ht="15">
      <c r="A1675" s="89"/>
      <c r="B1675" s="8" t="s">
        <v>921</v>
      </c>
      <c r="C1675" s="89"/>
      <c r="D1675" s="89"/>
      <c r="E1675" s="89"/>
      <c r="F1675" s="110">
        <f>SUM(F1671:F1672)</f>
        <v>0</v>
      </c>
    </row>
    <row r="1676" spans="1:6" ht="12.75">
      <c r="A1676" s="89"/>
      <c r="B1676" s="8"/>
      <c r="C1676" s="89"/>
      <c r="D1676" s="89"/>
      <c r="E1676" s="89"/>
      <c r="F1676" s="77"/>
    </row>
    <row r="1677" spans="1:6" ht="12.75">
      <c r="A1677" s="93"/>
      <c r="B1677" s="79"/>
      <c r="C1677" s="93"/>
      <c r="D1677" s="93"/>
      <c r="E1677" s="93"/>
      <c r="F1677" s="80"/>
    </row>
  </sheetData>
  <mergeCells count="3">
    <mergeCell ref="C4:F4"/>
    <mergeCell ref="A1:B1"/>
    <mergeCell ref="A2:B2"/>
  </mergeCells>
  <printOptions gridLines="1" horizontalCentered="1"/>
  <pageMargins left="0.4" right="0.1968503937007874" top="0.2362204724409449" bottom="0.3937007874015748" header="0" footer="0.11811023622047245"/>
  <pageSetup horizontalDpi="300" verticalDpi="300" orientation="portrait" scale="75" r:id="rId1"/>
  <headerFooter alignWithMargins="0">
    <oddFooter>&amp;CPágina &amp;P de &amp;N</oddFooter>
  </headerFooter>
  <rowBreaks count="1" manualBreakCount="1">
    <brk id="1637"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DIRECCION DE OBRAS</dc:creator>
  <cp:keywords/>
  <dc:description/>
  <cp:lastModifiedBy>Arq. Aristeo Angulo González</cp:lastModifiedBy>
  <cp:lastPrinted>2002-06-26T01:09:27Z</cp:lastPrinted>
  <dcterms:created xsi:type="dcterms:W3CDTF">2002-06-24T22:17:01Z</dcterms:created>
  <dcterms:modified xsi:type="dcterms:W3CDTF">2002-06-26T16:51:51Z</dcterms:modified>
  <cp:category/>
  <cp:version/>
  <cp:contentType/>
  <cp:contentStatus/>
</cp:coreProperties>
</file>